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20" windowHeight="8775" firstSheet="3"/>
  </bookViews>
  <sheets>
    <sheet name="采购清单（报价单）" sheetId="5" r:id="rId1"/>
  </sheets>
  <definedNames>
    <definedName name="_xlnm._FilterDatabase" localSheetId="0" hidden="1">'采购清单（报价单）'!$A$11:$XEQ$75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873A51AA925C42B4B1F23745996EF2DF" descr="1"/>
        <xdr:cNvPicPr/>
      </xdr:nvPicPr>
      <xdr:blipFill>
        <a:blip r:embed="rId1"/>
        <a:stretch>
          <a:fillRect/>
        </a:stretch>
      </xdr:blipFill>
      <xdr:spPr>
        <a:xfrm>
          <a:off x="0" y="0"/>
          <a:ext cx="4165600" cy="3644900"/>
        </a:xfrm>
        <a:prstGeom prst="rect">
          <a:avLst/>
        </a:prstGeom>
      </xdr:spPr>
    </xdr:pic>
  </etc:cellImage>
  <etc:cellImage>
    <xdr:pic>
      <xdr:nvPicPr>
        <xdr:cNvPr id="3" name="ID_0FB70939B3A44981BD379D2A51ECF6C2" descr="2"/>
        <xdr:cNvPicPr/>
      </xdr:nvPicPr>
      <xdr:blipFill>
        <a:blip r:embed="rId2"/>
        <a:stretch>
          <a:fillRect/>
        </a:stretch>
      </xdr:blipFill>
      <xdr:spPr>
        <a:xfrm>
          <a:off x="0" y="0"/>
          <a:ext cx="5124450" cy="4311650"/>
        </a:xfrm>
        <a:prstGeom prst="rect">
          <a:avLst/>
        </a:prstGeom>
      </xdr:spPr>
    </xdr:pic>
  </etc:cellImage>
  <etc:cellImage>
    <xdr:pic>
      <xdr:nvPicPr>
        <xdr:cNvPr id="4" name="ID_7B182A7643EA447D9C1FECDE17C3FB39" descr="3"/>
        <xdr:cNvPicPr/>
      </xdr:nvPicPr>
      <xdr:blipFill>
        <a:blip r:embed="rId3"/>
        <a:stretch>
          <a:fillRect/>
        </a:stretch>
      </xdr:blipFill>
      <xdr:spPr>
        <a:xfrm>
          <a:off x="0" y="0"/>
          <a:ext cx="4464050" cy="5194300"/>
        </a:xfrm>
        <a:prstGeom prst="rect">
          <a:avLst/>
        </a:prstGeom>
      </xdr:spPr>
    </xdr:pic>
  </etc:cellImage>
  <etc:cellImage>
    <xdr:pic>
      <xdr:nvPicPr>
        <xdr:cNvPr id="5" name="ID_C919944B4598482EBD56CBBDE48DAEC6" descr="4"/>
        <xdr:cNvPicPr/>
      </xdr:nvPicPr>
      <xdr:blipFill>
        <a:blip r:embed="rId4"/>
        <a:stretch>
          <a:fillRect/>
        </a:stretch>
      </xdr:blipFill>
      <xdr:spPr>
        <a:xfrm>
          <a:off x="0" y="0"/>
          <a:ext cx="5111750" cy="4242435"/>
        </a:xfrm>
        <a:prstGeom prst="rect">
          <a:avLst/>
        </a:prstGeom>
      </xdr:spPr>
    </xdr:pic>
  </etc:cellImage>
  <etc:cellImage>
    <xdr:pic>
      <xdr:nvPicPr>
        <xdr:cNvPr id="6" name="ID_C2B3A2B0C464401093027C10FCD44D00" descr="5"/>
        <xdr:cNvPicPr/>
      </xdr:nvPicPr>
      <xdr:blipFill>
        <a:blip r:embed="rId5"/>
        <a:stretch>
          <a:fillRect/>
        </a:stretch>
      </xdr:blipFill>
      <xdr:spPr>
        <a:xfrm>
          <a:off x="0" y="0"/>
          <a:ext cx="4603750" cy="4242435"/>
        </a:xfrm>
        <a:prstGeom prst="rect">
          <a:avLst/>
        </a:prstGeom>
      </xdr:spPr>
    </xdr:pic>
  </etc:cellImage>
  <etc:cellImage>
    <xdr:pic>
      <xdr:nvPicPr>
        <xdr:cNvPr id="7" name="ID_D1E6C4048D5346AEB91D5F3438FD228F" descr="6"/>
        <xdr:cNvPicPr/>
      </xdr:nvPicPr>
      <xdr:blipFill>
        <a:blip r:embed="rId6"/>
        <a:stretch>
          <a:fillRect/>
        </a:stretch>
      </xdr:blipFill>
      <xdr:spPr>
        <a:xfrm>
          <a:off x="0" y="0"/>
          <a:ext cx="4464050" cy="4768850"/>
        </a:xfrm>
        <a:prstGeom prst="rect">
          <a:avLst/>
        </a:prstGeom>
      </xdr:spPr>
    </xdr:pic>
  </etc:cellImage>
  <etc:cellImage>
    <xdr:pic>
      <xdr:nvPicPr>
        <xdr:cNvPr id="8" name="ID_50697782565B4A71A29670FCD305A4AD" descr="7"/>
        <xdr:cNvPicPr/>
      </xdr:nvPicPr>
      <xdr:blipFill>
        <a:blip r:embed="rId7"/>
        <a:stretch>
          <a:fillRect/>
        </a:stretch>
      </xdr:blipFill>
      <xdr:spPr>
        <a:xfrm>
          <a:off x="0" y="0"/>
          <a:ext cx="5384800" cy="3740150"/>
        </a:xfrm>
        <a:prstGeom prst="rect">
          <a:avLst/>
        </a:prstGeom>
      </xdr:spPr>
    </xdr:pic>
  </etc:cellImage>
  <etc:cellImage>
    <xdr:pic>
      <xdr:nvPicPr>
        <xdr:cNvPr id="9" name="ID_94381CCA684F486A83AA74598966E16D" descr="8"/>
        <xdr:cNvPicPr/>
      </xdr:nvPicPr>
      <xdr:blipFill>
        <a:blip r:embed="rId8"/>
        <a:stretch>
          <a:fillRect/>
        </a:stretch>
      </xdr:blipFill>
      <xdr:spPr>
        <a:xfrm>
          <a:off x="0" y="0"/>
          <a:ext cx="4921250" cy="4762500"/>
        </a:xfrm>
        <a:prstGeom prst="rect">
          <a:avLst/>
        </a:prstGeom>
      </xdr:spPr>
    </xdr:pic>
  </etc:cellImage>
  <etc:cellImage>
    <xdr:pic>
      <xdr:nvPicPr>
        <xdr:cNvPr id="10" name="ID_CEF2D664888B41898E7E20E8A09B4156" descr="9"/>
        <xdr:cNvPicPr/>
      </xdr:nvPicPr>
      <xdr:blipFill>
        <a:blip r:embed="rId9"/>
        <a:stretch>
          <a:fillRect/>
        </a:stretch>
      </xdr:blipFill>
      <xdr:spPr>
        <a:xfrm>
          <a:off x="0" y="0"/>
          <a:ext cx="4737100" cy="4756785"/>
        </a:xfrm>
        <a:prstGeom prst="rect">
          <a:avLst/>
        </a:prstGeom>
      </xdr:spPr>
    </xdr:pic>
  </etc:cellImage>
  <etc:cellImage>
    <xdr:pic>
      <xdr:nvPicPr>
        <xdr:cNvPr id="11" name="ID_98768CC8B1954463909FD9E2FFB072E4" descr="10"/>
        <xdr:cNvPicPr/>
      </xdr:nvPicPr>
      <xdr:blipFill>
        <a:blip r:embed="rId10"/>
        <a:stretch>
          <a:fillRect/>
        </a:stretch>
      </xdr:blipFill>
      <xdr:spPr>
        <a:xfrm>
          <a:off x="0" y="0"/>
          <a:ext cx="3740150" cy="4756785"/>
        </a:xfrm>
        <a:prstGeom prst="rect">
          <a:avLst/>
        </a:prstGeom>
      </xdr:spPr>
    </xdr:pic>
  </etc:cellImage>
  <etc:cellImage>
    <xdr:pic>
      <xdr:nvPicPr>
        <xdr:cNvPr id="12" name="ID_8EFE4297FAD844CFBB045513F27E7BDB" descr="11"/>
        <xdr:cNvPicPr/>
      </xdr:nvPicPr>
      <xdr:blipFill>
        <a:blip r:embed="rId11"/>
        <a:stretch>
          <a:fillRect/>
        </a:stretch>
      </xdr:blipFill>
      <xdr:spPr>
        <a:xfrm>
          <a:off x="0" y="0"/>
          <a:ext cx="4921250" cy="4572000"/>
        </a:xfrm>
        <a:prstGeom prst="rect">
          <a:avLst/>
        </a:prstGeom>
      </xdr:spPr>
    </xdr:pic>
  </etc:cellImage>
  <etc:cellImage>
    <xdr:pic>
      <xdr:nvPicPr>
        <xdr:cNvPr id="13" name="ID_CD9525AB224642C1AE8193F2335D04CB" descr="12"/>
        <xdr:cNvPicPr/>
      </xdr:nvPicPr>
      <xdr:blipFill>
        <a:blip r:embed="rId12"/>
        <a:stretch>
          <a:fillRect/>
        </a:stretch>
      </xdr:blipFill>
      <xdr:spPr>
        <a:xfrm>
          <a:off x="0" y="0"/>
          <a:ext cx="5397500" cy="4876800"/>
        </a:xfrm>
        <a:prstGeom prst="rect">
          <a:avLst/>
        </a:prstGeom>
      </xdr:spPr>
    </xdr:pic>
  </etc:cellImage>
  <etc:cellImage>
    <xdr:pic>
      <xdr:nvPicPr>
        <xdr:cNvPr id="14" name="ID_78DF300EB3764150ADD8D41E1B2FD6E2" descr="14"/>
        <xdr:cNvPicPr/>
      </xdr:nvPicPr>
      <xdr:blipFill>
        <a:blip r:embed="rId13"/>
        <a:stretch>
          <a:fillRect/>
        </a:stretch>
      </xdr:blipFill>
      <xdr:spPr>
        <a:xfrm>
          <a:off x="0" y="0"/>
          <a:ext cx="5600700" cy="4381500"/>
        </a:xfrm>
        <a:prstGeom prst="rect">
          <a:avLst/>
        </a:prstGeom>
      </xdr:spPr>
    </xdr:pic>
  </etc:cellImage>
  <etc:cellImage>
    <xdr:pic>
      <xdr:nvPicPr>
        <xdr:cNvPr id="15" name="ID_7389EA5872B64EEFAC0D740843335C17" descr="15"/>
        <xdr:cNvPicPr/>
      </xdr:nvPicPr>
      <xdr:blipFill>
        <a:blip r:embed="rId14"/>
        <a:stretch>
          <a:fillRect/>
        </a:stretch>
      </xdr:blipFill>
      <xdr:spPr>
        <a:xfrm>
          <a:off x="0" y="0"/>
          <a:ext cx="4368800" cy="4235450"/>
        </a:xfrm>
        <a:prstGeom prst="rect">
          <a:avLst/>
        </a:prstGeom>
      </xdr:spPr>
    </xdr:pic>
  </etc:cellImage>
  <etc:cellImage>
    <xdr:pic>
      <xdr:nvPicPr>
        <xdr:cNvPr id="16" name="ID_448125931E18469D968D028244DAFB1C" descr="16"/>
        <xdr:cNvPicPr/>
      </xdr:nvPicPr>
      <xdr:blipFill>
        <a:blip r:embed="rId15"/>
        <a:stretch>
          <a:fillRect/>
        </a:stretch>
      </xdr:blipFill>
      <xdr:spPr>
        <a:xfrm>
          <a:off x="0" y="0"/>
          <a:ext cx="4985385" cy="4083050"/>
        </a:xfrm>
        <a:prstGeom prst="rect">
          <a:avLst/>
        </a:prstGeom>
      </xdr:spPr>
    </xdr:pic>
  </etc:cellImage>
  <etc:cellImage>
    <xdr:pic>
      <xdr:nvPicPr>
        <xdr:cNvPr id="17" name="ID_8E605A40910549BA97549D3F078820D3" descr="17"/>
        <xdr:cNvPicPr/>
      </xdr:nvPicPr>
      <xdr:blipFill>
        <a:blip r:embed="rId16"/>
        <a:stretch>
          <a:fillRect/>
        </a:stretch>
      </xdr:blipFill>
      <xdr:spPr>
        <a:xfrm>
          <a:off x="0" y="0"/>
          <a:ext cx="3752850" cy="4095750"/>
        </a:xfrm>
        <a:prstGeom prst="rect">
          <a:avLst/>
        </a:prstGeom>
      </xdr:spPr>
    </xdr:pic>
  </etc:cellImage>
  <etc:cellImage>
    <xdr:pic>
      <xdr:nvPicPr>
        <xdr:cNvPr id="18" name="ID_9A91678EC1E54A3CB736C50EEF090A87" descr="18"/>
        <xdr:cNvPicPr/>
      </xdr:nvPicPr>
      <xdr:blipFill>
        <a:blip r:embed="rId17"/>
        <a:stretch>
          <a:fillRect/>
        </a:stretch>
      </xdr:blipFill>
      <xdr:spPr>
        <a:xfrm>
          <a:off x="0" y="0"/>
          <a:ext cx="5118100" cy="4464050"/>
        </a:xfrm>
        <a:prstGeom prst="rect">
          <a:avLst/>
        </a:prstGeom>
      </xdr:spPr>
    </xdr:pic>
  </etc:cellImage>
  <etc:cellImage>
    <xdr:pic>
      <xdr:nvPicPr>
        <xdr:cNvPr id="19" name="ID_33F1C40BBB8F4D0E91972B580395DDC1" descr="19"/>
        <xdr:cNvPicPr/>
      </xdr:nvPicPr>
      <xdr:blipFill>
        <a:blip r:embed="rId18"/>
        <a:stretch>
          <a:fillRect/>
        </a:stretch>
      </xdr:blipFill>
      <xdr:spPr>
        <a:xfrm>
          <a:off x="0" y="0"/>
          <a:ext cx="5607050" cy="4648200"/>
        </a:xfrm>
        <a:prstGeom prst="rect">
          <a:avLst/>
        </a:prstGeom>
      </xdr:spPr>
    </xdr:pic>
  </etc:cellImage>
  <etc:cellImage>
    <xdr:pic>
      <xdr:nvPicPr>
        <xdr:cNvPr id="20" name="ID_F6192F9EB5E84577BE160C7BD8004E2C" descr="20"/>
        <xdr:cNvPicPr/>
      </xdr:nvPicPr>
      <xdr:blipFill>
        <a:blip r:embed="rId19"/>
        <a:stretch>
          <a:fillRect/>
        </a:stretch>
      </xdr:blipFill>
      <xdr:spPr>
        <a:xfrm>
          <a:off x="0" y="0"/>
          <a:ext cx="5549900" cy="4013835"/>
        </a:xfrm>
        <a:prstGeom prst="rect">
          <a:avLst/>
        </a:prstGeom>
      </xdr:spPr>
    </xdr:pic>
  </etc:cellImage>
  <etc:cellImage>
    <xdr:pic>
      <xdr:nvPicPr>
        <xdr:cNvPr id="21" name="ID_0E73BDF061614C2B8733803870E76B44" descr="21"/>
        <xdr:cNvPicPr/>
      </xdr:nvPicPr>
      <xdr:blipFill>
        <a:blip r:embed="rId20"/>
        <a:stretch>
          <a:fillRect/>
        </a:stretch>
      </xdr:blipFill>
      <xdr:spPr>
        <a:xfrm>
          <a:off x="0" y="0"/>
          <a:ext cx="2901950" cy="4197350"/>
        </a:xfrm>
        <a:prstGeom prst="rect">
          <a:avLst/>
        </a:prstGeom>
      </xdr:spPr>
    </xdr:pic>
  </etc:cellImage>
  <etc:cellImage>
    <xdr:pic>
      <xdr:nvPicPr>
        <xdr:cNvPr id="22" name="ID_4D01852E623B481EA8A9649B1829D662" descr="22"/>
        <xdr:cNvPicPr/>
      </xdr:nvPicPr>
      <xdr:blipFill>
        <a:blip r:embed="rId21"/>
        <a:stretch>
          <a:fillRect/>
        </a:stretch>
      </xdr:blipFill>
      <xdr:spPr>
        <a:xfrm>
          <a:off x="0" y="0"/>
          <a:ext cx="4324350" cy="3086100"/>
        </a:xfrm>
        <a:prstGeom prst="rect">
          <a:avLst/>
        </a:prstGeom>
      </xdr:spPr>
    </xdr:pic>
  </etc:cellImage>
  <etc:cellImage>
    <xdr:pic>
      <xdr:nvPicPr>
        <xdr:cNvPr id="23" name="ID_B8BEB29BF6604574A93069A8BB29E527" descr="23"/>
        <xdr:cNvPicPr/>
      </xdr:nvPicPr>
      <xdr:blipFill>
        <a:blip r:embed="rId22"/>
        <a:stretch>
          <a:fillRect/>
        </a:stretch>
      </xdr:blipFill>
      <xdr:spPr>
        <a:xfrm>
          <a:off x="0" y="0"/>
          <a:ext cx="4629150" cy="4121150"/>
        </a:xfrm>
        <a:prstGeom prst="rect">
          <a:avLst/>
        </a:prstGeom>
      </xdr:spPr>
    </xdr:pic>
  </etc:cellImage>
  <etc:cellImage>
    <xdr:pic>
      <xdr:nvPicPr>
        <xdr:cNvPr id="24" name="ID_5910807D11DA4CFBB3D5BAFCBE13EA4A" descr="24"/>
        <xdr:cNvPicPr/>
      </xdr:nvPicPr>
      <xdr:blipFill>
        <a:blip r:embed="rId23"/>
        <a:stretch>
          <a:fillRect/>
        </a:stretch>
      </xdr:blipFill>
      <xdr:spPr>
        <a:xfrm>
          <a:off x="0" y="0"/>
          <a:ext cx="5264150" cy="4883150"/>
        </a:xfrm>
        <a:prstGeom prst="rect">
          <a:avLst/>
        </a:prstGeom>
      </xdr:spPr>
    </xdr:pic>
  </etc:cellImage>
  <etc:cellImage>
    <xdr:pic>
      <xdr:nvPicPr>
        <xdr:cNvPr id="25" name="ID_2D556C22EBB04891ABB98A7794199FE9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3496925" y="19802475"/>
          <a:ext cx="2981325" cy="4029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E088698D697B48368AB8A7127397E730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3496925" y="19497675"/>
          <a:ext cx="2924175" cy="4000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1E1CD9834B1E4300B93E90F30F2D485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3496925" y="19192875"/>
          <a:ext cx="4219575" cy="28098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<sst xmlns="http://schemas.openxmlformats.org/spreadsheetml/2006/main" count="279" uniqueCount="108">
  <si>
    <t>采购清单（报价单）</t>
  </si>
  <si>
    <t>致：</t>
  </si>
  <si>
    <t>洛阳市轨道交通集团有限责任公司</t>
  </si>
  <si>
    <t>要求交货时间:自合同签订或采购订单下达之日起30日内完成供货或按买方要求分批次供货。</t>
  </si>
  <si>
    <t>交货地点:洛阳市轨道交通车辆基地指定地点或其他指定地点，买方根据现场情况，保留适度调整的权利</t>
  </si>
  <si>
    <t>其它约定事项：</t>
  </si>
  <si>
    <t>报价要求</t>
  </si>
  <si>
    <t>（1）含采购、包装、运输、装卸、计量（如有）、检测、安装（如有）、保险、技术指导、人员培训（如有）、售后服务、质保期服务等经需方验收合格之前发生的所有费用。（2）产品必须是全新货品并应符合国际或国家标准。（3）不注明交货期视为签订合同之日起30天内到货。（4）表中单价为不含税价。（5）付款方式：按合同单价和卖方实际送货数量，物资经验收合格后，买方审核相关单据无误后，经买方批准，按每批次实际到货货物总价的95%由买方支付给卖方，剩余5%作为质保金。最后一批货物验收合格之日起至质保期结束，且最终验收合格后，且卖方按照买方要求提供相应请款材料，经买方批准，按全部货物实际结算总价款的5%（质保金）由买方无息支付给卖方。（6）报价单盖章（公章或合同专用章）有效。</t>
  </si>
  <si>
    <t>需方：洛阳市轨道交通集团有限责任公司</t>
  </si>
  <si>
    <t>供方（盖章）：</t>
  </si>
  <si>
    <t>地址：</t>
  </si>
  <si>
    <t>地址:</t>
  </si>
  <si>
    <t>邮政编码：471003</t>
  </si>
  <si>
    <t>邮政编码:</t>
  </si>
  <si>
    <t>日期：</t>
  </si>
  <si>
    <t>日期:</t>
  </si>
  <si>
    <t>序号</t>
  </si>
  <si>
    <t>线路名称</t>
  </si>
  <si>
    <t>物资编码</t>
  </si>
  <si>
    <t>物资名称</t>
  </si>
  <si>
    <t>品牌/厂家</t>
  </si>
  <si>
    <t>规格型号</t>
  </si>
  <si>
    <t>其它特征参数</t>
  </si>
  <si>
    <t>计量单位</t>
  </si>
  <si>
    <t>数量</t>
  </si>
  <si>
    <t>单价（不含税）</t>
  </si>
  <si>
    <t>金额（不含税）</t>
  </si>
  <si>
    <t>税率</t>
  </si>
  <si>
    <t>税额</t>
  </si>
  <si>
    <t>交货期</t>
  </si>
  <si>
    <t>备注（参考图片）</t>
  </si>
  <si>
    <t>1号线</t>
  </si>
  <si>
    <t>电磁水阀</t>
  </si>
  <si>
    <t>两头均为内丝，接头为能够连接DN20（6分）外丝管，通电开阀，断电关闭，能够连续通电1h以上，额定电压AC220V</t>
  </si>
  <si>
    <t>个</t>
  </si>
  <si>
    <t>2号线</t>
  </si>
  <si>
    <t>补芯变径接头</t>
  </si>
  <si>
    <t>DN20-15</t>
  </si>
  <si>
    <t>材质：玛钢，等级：1等</t>
  </si>
  <si>
    <t>镀锌玛钢异径三通接头</t>
  </si>
  <si>
    <t>DN25*DN25*DN20；
内丝螺纹连接；承压1.6MPa；符合国标</t>
  </si>
  <si>
    <t>航空插头</t>
  </si>
  <si>
    <t>16A-6H/220-250V
TYP SFN-0132 IP67</t>
  </si>
  <si>
    <t>定时开关</t>
  </si>
  <si>
    <t>导轨式，电压AC220V，能够定时16组时间，导轨式</t>
  </si>
  <si>
    <t>膨胀钉</t>
  </si>
  <si>
    <t>8mm*60mm</t>
  </si>
  <si>
    <t>PE彩锌膨胀钉</t>
  </si>
  <si>
    <t>毛刺修边器</t>
  </si>
  <si>
    <t>金属手柄，手柄长度120mm-130mm，配有10个刀头，刀头适用于铜材质直边剔除毛刺</t>
  </si>
  <si>
    <t>套</t>
  </si>
  <si>
    <t>PPR双熔球阀</t>
  </si>
  <si>
    <t>DN20（6分），两头均为熔接头</t>
  </si>
  <si>
    <t>PPR等径弯头</t>
  </si>
  <si>
    <t>90°，DN20(6分)，白色</t>
  </si>
  <si>
    <t>材质：塑料，白色</t>
  </si>
  <si>
    <t>PPR等径直接</t>
  </si>
  <si>
    <t>DN20，热熔，白色</t>
  </si>
  <si>
    <t>PPR外丝接头</t>
  </si>
  <si>
    <t>一头为DN20不锈钢外丝，一头可热熔连接DN20PPR管道，白色，带靠背</t>
  </si>
  <si>
    <t>PPR内丝直接</t>
  </si>
  <si>
    <t>一头为DN20不锈钢内丝，一头可热熔连接DN20PPR管道，白色，带靠背</t>
  </si>
  <si>
    <t>镀锌对丝管</t>
  </si>
  <si>
    <r>
      <rPr>
        <sz val="10"/>
        <rFont val="宋体"/>
        <charset val="134"/>
      </rPr>
      <t>DN20（6分），两头为外丝，长度150-200mm</t>
    </r>
    <r>
      <rPr>
        <sz val="10"/>
        <color rgb="FFFF0000"/>
        <rFont val="宋体"/>
        <charset val="134"/>
      </rPr>
      <t>，壁厚不低于3mm</t>
    </r>
  </si>
  <si>
    <t>根</t>
  </si>
  <si>
    <t>45°，DN20（6分）</t>
  </si>
  <si>
    <t>PPR熔接管</t>
  </si>
  <si>
    <t>4米一根，DN20（6分），壁厚2.8mm</t>
  </si>
  <si>
    <t>翻盖扣管卡</t>
  </si>
  <si>
    <t>内径32mm，白色，抗压防裂</t>
  </si>
  <si>
    <t>PVC软管</t>
  </si>
  <si>
    <r>
      <rPr>
        <sz val="10"/>
        <rFont val="宋体"/>
        <charset val="134"/>
      </rPr>
      <t>DN20（6分）管，内径20mm，</t>
    </r>
    <r>
      <rPr>
        <sz val="10"/>
        <color rgb="FFFF0000"/>
        <rFont val="宋体"/>
        <charset val="134"/>
      </rPr>
      <t>厚度约3mm，</t>
    </r>
    <r>
      <rPr>
        <sz val="10"/>
        <rFont val="宋体"/>
        <charset val="134"/>
      </rPr>
      <t>100米一盘</t>
    </r>
  </si>
  <si>
    <t>盘</t>
  </si>
  <si>
    <t>不锈钢可调管卡</t>
  </si>
  <si>
    <t>卡DN20管子，外径约25mm，可调节伸缩10-50mm。能够固定在箱内背板</t>
  </si>
  <si>
    <t>PVC软管接头</t>
  </si>
  <si>
    <t>DN20型（6分）</t>
  </si>
  <si>
    <t>镀锌对丝直角管</t>
  </si>
  <si>
    <r>
      <rPr>
        <sz val="10"/>
        <rFont val="宋体"/>
        <charset val="134"/>
      </rPr>
      <t>DN15（4分），两头为外丝，两直角边长度分别为250mm和150mm，可使用拆分件</t>
    </r>
    <r>
      <rPr>
        <sz val="10"/>
        <color rgb="FFFF0000"/>
        <rFont val="宋体"/>
        <charset val="134"/>
      </rPr>
      <t>，壁厚不低于3mm</t>
    </r>
  </si>
  <si>
    <t>件</t>
  </si>
  <si>
    <t>水表箱</t>
  </si>
  <si>
    <r>
      <rPr>
        <sz val="10"/>
        <rFont val="宋体"/>
        <charset val="134"/>
      </rPr>
      <t>长500mm，高300mm，深150mm，不锈钢材质，箱子两侧打孔，孔直径50mm，孔在侧板下方中间位置，孔距离底板50-100mm，距离门板和背板均为50mm，预留安装管卡孔</t>
    </r>
    <r>
      <rPr>
        <sz val="10"/>
        <color rgb="FFFF0000"/>
        <rFont val="宋体"/>
        <charset val="134"/>
      </rPr>
      <t>，壁厚不低于1mm</t>
    </r>
  </si>
  <si>
    <t>生料带</t>
  </si>
  <si>
    <t>3M,得力,晨光</t>
  </si>
  <si>
    <t>20m*18mm，PTFE</t>
  </si>
  <si>
    <t>卷</t>
  </si>
  <si>
    <t>塑包不锈钢轧带</t>
  </si>
  <si>
    <t>锐能,得力,卡夫威尔</t>
  </si>
  <si>
    <t>4.6*300mm，304不锈钢，100根/包</t>
  </si>
  <si>
    <t>包</t>
  </si>
  <si>
    <t>披肩式防尘帽</t>
  </si>
  <si>
    <t>穿戴后能够戴安全帽，带有呼吸阀，防雾眼镜，布料耐磨耐脏</t>
  </si>
  <si>
    <t>锉刀</t>
  </si>
  <si>
    <t>10英寸粗齿扁平锉，材质为碳钢</t>
  </si>
  <si>
    <t>把</t>
  </si>
  <si>
    <t>角磨机自粘盘</t>
  </si>
  <si>
    <t>尺寸：100mm*M10;4寸角磨机自粘盘</t>
  </si>
  <si>
    <t>砂纸</t>
  </si>
  <si>
    <t>1500目干湿两用，自粘圆形，4寸</t>
  </si>
  <si>
    <t>张</t>
  </si>
  <si>
    <t>1000目干湿两用，自粘圆形，4寸</t>
  </si>
  <si>
    <t>800目干湿两用，自粘圆形，4寸</t>
  </si>
  <si>
    <t xml:space="preserve">                     合   计：</t>
  </si>
  <si>
    <t>价税合计（大写）：人民币                                                  小  写：￥        元</t>
  </si>
  <si>
    <t>质保期：     年（不少于1年）</t>
  </si>
  <si>
    <t>付款方式：详见报价要求</t>
  </si>
  <si>
    <t>报价有效期： 20  年  月  日  至  20  年  月  日</t>
  </si>
  <si>
    <t>注:1、此报价至少在90天内有效。若该产品或原材料行情波动较大，请另行注明有效期。
   2、备注中需标明所响应物资的品牌及型号。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</si>
</sst>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000000000"/>
    <numFmt numFmtId="179" formatCode="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黑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等线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36" fillId="0" borderId="0"/>
  </cellStyleXfs>
  <cellXfs count="85">
    <xf numFmtId="0" fontId="0" fillId="0" borderId="0" xfId="0">
      <alignment vertical="center"/>
    </xf>
    <xf numFmtId="0" fontId="1" fillId="0" borderId="0" xfId="50" applyFont="1" applyAlignment="1">
      <alignment wrapText="1"/>
    </xf>
    <xf numFmtId="0" fontId="2" fillId="0" borderId="0" xfId="50" applyFont="1" applyAlignment="1">
      <alignment horizontal="center" vertical="center" wrapText="1"/>
    </xf>
    <xf numFmtId="0" fontId="3" fillId="0" borderId="0" xfId="50" applyFont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176" fontId="5" fillId="0" borderId="0" xfId="50" applyNumberFormat="1" applyFont="1" applyAlignment="1">
      <alignment horizontal="center" vertical="center" wrapText="1"/>
    </xf>
    <xf numFmtId="0" fontId="0" fillId="0" borderId="0" xfId="50">
      <alignment vertical="center"/>
    </xf>
    <xf numFmtId="0" fontId="6" fillId="0" borderId="0" xfId="50" applyFont="1" applyAlignment="1">
      <alignment horizontal="center" vertical="center" wrapText="1"/>
    </xf>
    <xf numFmtId="0" fontId="7" fillId="0" borderId="1" xfId="49" applyFont="1" applyBorder="1" applyAlignment="1">
      <alignment vertical="center" wrapText="1"/>
    </xf>
    <xf numFmtId="0" fontId="7" fillId="0" borderId="1" xfId="49" applyFont="1" applyBorder="1" applyAlignment="1">
      <alignment vertical="center"/>
    </xf>
    <xf numFmtId="0" fontId="8" fillId="0" borderId="1" xfId="49" applyFont="1" applyBorder="1" applyAlignment="1">
      <alignment vertical="center" wrapText="1"/>
    </xf>
    <xf numFmtId="0" fontId="3" fillId="0" borderId="1" xfId="49" applyFont="1" applyBorder="1" applyAlignment="1">
      <alignment vertical="center" wrapText="1"/>
    </xf>
    <xf numFmtId="0" fontId="9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left" vertical="center" wrapText="1"/>
    </xf>
    <xf numFmtId="0" fontId="3" fillId="0" borderId="3" xfId="49" applyFont="1" applyBorder="1" applyAlignment="1">
      <alignment horizontal="left" vertical="center" wrapText="1"/>
    </xf>
    <xf numFmtId="0" fontId="3" fillId="0" borderId="4" xfId="49" applyFont="1" applyBorder="1" applyAlignment="1">
      <alignment horizontal="left" vertical="center" wrapText="1"/>
    </xf>
    <xf numFmtId="0" fontId="3" fillId="0" borderId="0" xfId="49" applyFont="1" applyAlignment="1">
      <alignment horizontal="left" vertical="center" wrapText="1"/>
    </xf>
    <xf numFmtId="0" fontId="1" fillId="0" borderId="0" xfId="49" applyAlignment="1">
      <alignment horizontal="left"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6" xfId="49" applyFont="1" applyBorder="1" applyAlignment="1">
      <alignment vertical="center" wrapText="1"/>
    </xf>
    <xf numFmtId="0" fontId="3" fillId="0" borderId="5" xfId="49" applyFont="1" applyBorder="1" applyAlignment="1">
      <alignment vertical="center" wrapText="1"/>
    </xf>
    <xf numFmtId="0" fontId="3" fillId="0" borderId="2" xfId="49" applyFont="1" applyBorder="1" applyAlignment="1">
      <alignment vertical="center" wrapText="1"/>
    </xf>
    <xf numFmtId="0" fontId="3" fillId="0" borderId="3" xfId="49" applyFont="1" applyBorder="1" applyAlignment="1">
      <alignment vertical="center" wrapText="1"/>
    </xf>
    <xf numFmtId="0" fontId="1" fillId="0" borderId="3" xfId="50" applyFont="1" applyBorder="1" applyAlignment="1">
      <alignment vertical="center" wrapText="1"/>
    </xf>
    <xf numFmtId="0" fontId="3" fillId="0" borderId="7" xfId="49" applyFont="1" applyBorder="1" applyAlignment="1">
      <alignment horizontal="left" vertical="center" wrapText="1"/>
    </xf>
    <xf numFmtId="0" fontId="3" fillId="0" borderId="4" xfId="49" applyFont="1" applyBorder="1" applyAlignment="1">
      <alignment vertical="center" wrapText="1"/>
    </xf>
    <xf numFmtId="0" fontId="3" fillId="0" borderId="0" xfId="49" applyFont="1" applyAlignment="1">
      <alignment vertical="center" wrapText="1"/>
    </xf>
    <xf numFmtId="0" fontId="1" fillId="0" borderId="0" xfId="50" applyFont="1" applyAlignment="1">
      <alignment vertical="center" wrapText="1"/>
    </xf>
    <xf numFmtId="0" fontId="3" fillId="0" borderId="8" xfId="49" applyFont="1" applyBorder="1" applyAlignment="1">
      <alignment horizontal="left" vertical="center" wrapText="1"/>
    </xf>
    <xf numFmtId="0" fontId="3" fillId="0" borderId="9" xfId="49" applyFont="1" applyBorder="1" applyAlignment="1">
      <alignment vertical="center" wrapText="1"/>
    </xf>
    <xf numFmtId="0" fontId="1" fillId="0" borderId="1" xfId="50" applyFont="1" applyBorder="1" applyAlignment="1">
      <alignment vertical="center" wrapText="1"/>
    </xf>
    <xf numFmtId="0" fontId="3" fillId="0" borderId="10" xfId="49" applyFont="1" applyBorder="1" applyAlignment="1">
      <alignment horizontal="left" vertical="center" wrapText="1"/>
    </xf>
    <xf numFmtId="0" fontId="3" fillId="0" borderId="9" xfId="49" applyFont="1" applyBorder="1" applyAlignment="1">
      <alignment horizontal="left" vertical="center" wrapText="1"/>
    </xf>
    <xf numFmtId="0" fontId="10" fillId="0" borderId="5" xfId="50" applyFont="1" applyBorder="1" applyAlignment="1">
      <alignment horizontal="center" vertical="center" wrapText="1"/>
    </xf>
    <xf numFmtId="0" fontId="11" fillId="0" borderId="11" xfId="5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77" fontId="12" fillId="0" borderId="5" xfId="0" applyNumberFormat="1" applyFont="1" applyFill="1" applyBorder="1" applyAlignment="1">
      <alignment horizontal="center" vertical="center" wrapText="1"/>
    </xf>
    <xf numFmtId="178" fontId="3" fillId="0" borderId="5" xfId="0" applyNumberFormat="1" applyFont="1" applyFill="1" applyBorder="1" applyAlignment="1" applyProtection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11" xfId="5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6" fontId="13" fillId="0" borderId="0" xfId="50" applyNumberFormat="1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176" fontId="3" fillId="0" borderId="3" xfId="49" applyNumberFormat="1" applyFont="1" applyBorder="1" applyAlignment="1">
      <alignment horizontal="left" vertical="center" wrapText="1"/>
    </xf>
    <xf numFmtId="176" fontId="3" fillId="0" borderId="0" xfId="49" applyNumberFormat="1" applyFont="1" applyAlignment="1">
      <alignment horizontal="left" vertical="center" wrapText="1"/>
    </xf>
    <xf numFmtId="176" fontId="1" fillId="0" borderId="0" xfId="49" applyNumberFormat="1" applyAlignment="1">
      <alignment horizontal="left" vertical="center" wrapText="1"/>
    </xf>
    <xf numFmtId="176" fontId="3" fillId="0" borderId="5" xfId="49" applyNumberFormat="1" applyFont="1" applyBorder="1" applyAlignment="1">
      <alignment vertical="center" wrapText="1"/>
    </xf>
    <xf numFmtId="0" fontId="3" fillId="0" borderId="1" xfId="49" applyFont="1" applyBorder="1" applyAlignment="1">
      <alignment horizontal="left" vertical="center" wrapText="1"/>
    </xf>
    <xf numFmtId="176" fontId="10" fillId="0" borderId="5" xfId="50" applyNumberFormat="1" applyFont="1" applyBorder="1" applyAlignment="1">
      <alignment horizontal="center" vertical="center" wrapText="1"/>
    </xf>
    <xf numFmtId="0" fontId="14" fillId="0" borderId="5" xfId="50" applyFont="1" applyBorder="1" applyAlignment="1">
      <alignment horizontal="center" vertical="center" wrapText="1"/>
    </xf>
    <xf numFmtId="179" fontId="12" fillId="0" borderId="5" xfId="0" applyNumberFormat="1" applyFont="1" applyFill="1" applyBorder="1" applyAlignment="1">
      <alignment horizontal="center" vertical="center" wrapText="1"/>
    </xf>
    <xf numFmtId="0" fontId="2" fillId="0" borderId="5" xfId="50" applyFont="1" applyBorder="1" applyAlignment="1">
      <alignment horizontal="center" vertical="center" wrapText="1"/>
    </xf>
    <xf numFmtId="9" fontId="2" fillId="0" borderId="5" xfId="50" applyNumberFormat="1" applyFont="1" applyBorder="1" applyAlignment="1">
      <alignment horizontal="center" vertical="center" wrapText="1"/>
    </xf>
    <xf numFmtId="0" fontId="4" fillId="0" borderId="5" xfId="0" applyFont="1" applyFill="1" applyBorder="1">
      <alignment vertical="center"/>
    </xf>
    <xf numFmtId="179" fontId="4" fillId="0" borderId="5" xfId="0" applyNumberFormat="1" applyFont="1" applyFill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179" fontId="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3" fillId="0" borderId="5" xfId="50" applyFont="1" applyFill="1" applyBorder="1" applyAlignment="1">
      <alignment horizontal="center" vertical="center"/>
    </xf>
    <xf numFmtId="9" fontId="2" fillId="0" borderId="5" xfId="50" applyNumberFormat="1" applyFont="1" applyFill="1" applyBorder="1" applyAlignment="1">
      <alignment horizontal="center" vertical="center" wrapText="1"/>
    </xf>
    <xf numFmtId="0" fontId="4" fillId="0" borderId="0" xfId="50" applyFont="1" applyFill="1" applyAlignment="1">
      <alignment vertical="center" wrapText="1"/>
    </xf>
    <xf numFmtId="179" fontId="12" fillId="0" borderId="12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4" fillId="0" borderId="0" xfId="50" applyFont="1">
      <alignment vertical="center"/>
    </xf>
    <xf numFmtId="0" fontId="0" fillId="0" borderId="0" xfId="50" applyFill="1">
      <alignment vertical="center"/>
    </xf>
    <xf numFmtId="0" fontId="0" fillId="0" borderId="0" xfId="50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3" fillId="0" borderId="5" xfId="49" applyFont="1" applyBorder="1" applyAlignment="1">
      <alignment horizontal="left" vertical="center" wrapText="1"/>
    </xf>
    <xf numFmtId="0" fontId="10" fillId="0" borderId="3" xfId="49" applyFont="1" applyBorder="1" applyAlignment="1">
      <alignment vertical="center" wrapText="1"/>
    </xf>
    <xf numFmtId="0" fontId="3" fillId="0" borderId="13" xfId="49" applyFont="1" applyBorder="1" applyAlignment="1">
      <alignment horizontal="left" vertical="center" wrapText="1"/>
    </xf>
    <xf numFmtId="176" fontId="3" fillId="0" borderId="5" xfId="49" applyNumberFormat="1" applyFont="1" applyBorder="1" applyAlignment="1">
      <alignment horizontal="left" vertical="center" wrapText="1"/>
    </xf>
    <xf numFmtId="176" fontId="10" fillId="0" borderId="3" xfId="49" applyNumberFormat="1" applyFont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 3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6" Type="http://schemas.openxmlformats.org/officeDocument/2006/relationships/image" Target="media/image26.png"/><Relationship Id="rId25" Type="http://schemas.openxmlformats.org/officeDocument/2006/relationships/image" Target="media/image25.png"/><Relationship Id="rId24" Type="http://schemas.openxmlformats.org/officeDocument/2006/relationships/image" Target="media/image24.png"/><Relationship Id="rId23" Type="http://schemas.openxmlformats.org/officeDocument/2006/relationships/image" Target="media/image23.jpeg"/><Relationship Id="rId22" Type="http://schemas.openxmlformats.org/officeDocument/2006/relationships/image" Target="media/image22.jpeg"/><Relationship Id="rId21" Type="http://schemas.openxmlformats.org/officeDocument/2006/relationships/image" Target="media/image21.jpeg"/><Relationship Id="rId20" Type="http://schemas.openxmlformats.org/officeDocument/2006/relationships/image" Target="media/image20.jpeg"/><Relationship Id="rId2" Type="http://schemas.openxmlformats.org/officeDocument/2006/relationships/image" Target="media/image2.jpeg"/><Relationship Id="rId19" Type="http://schemas.openxmlformats.org/officeDocument/2006/relationships/image" Target="media/image19.jpeg"/><Relationship Id="rId18" Type="http://schemas.openxmlformats.org/officeDocument/2006/relationships/image" Target="media/image18.jpeg"/><Relationship Id="rId17" Type="http://schemas.openxmlformats.org/officeDocument/2006/relationships/image" Target="media/image17.jpeg"/><Relationship Id="rId16" Type="http://schemas.openxmlformats.org/officeDocument/2006/relationships/image" Target="media/image16.jpe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5"/>
  <sheetViews>
    <sheetView tabSelected="1" view="pageBreakPreview" zoomScaleNormal="100" workbookViewId="0">
      <pane xSplit="6" ySplit="11" topLeftCell="G12" activePane="bottomRight" state="frozen"/>
      <selection/>
      <selection pane="topRight"/>
      <selection pane="bottomLeft"/>
      <selection pane="bottomRight" activeCell="D6" sqref="D6:O6"/>
    </sheetView>
  </sheetViews>
  <sheetFormatPr defaultColWidth="9" defaultRowHeight="13.5"/>
  <cols>
    <col min="1" max="1" width="4.75" style="6" customWidth="1"/>
    <col min="2" max="2" width="14.5" style="6" customWidth="1"/>
    <col min="3" max="3" width="10.125" style="6" customWidth="1"/>
    <col min="4" max="4" width="16.875" style="7" customWidth="1"/>
    <col min="5" max="5" width="8.625" style="7" customWidth="1"/>
    <col min="6" max="6" width="15.875" style="7" customWidth="1"/>
    <col min="7" max="7" width="22.375" style="7" customWidth="1"/>
    <col min="8" max="8" width="13.125" style="7" customWidth="1"/>
    <col min="9" max="9" width="10.75" style="8" customWidth="1"/>
    <col min="10" max="10" width="8.125" style="8" customWidth="1"/>
    <col min="11" max="14" width="10.75" style="8" customWidth="1"/>
    <col min="15" max="15" width="20" style="7" customWidth="1"/>
    <col min="16" max="16371" width="9" style="6"/>
    <col min="16372" max="16384" width="9" style="9"/>
  </cols>
  <sheetData>
    <row r="1" ht="51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50"/>
      <c r="J1" s="50"/>
      <c r="K1" s="50"/>
      <c r="L1" s="50"/>
      <c r="M1" s="50"/>
      <c r="N1" s="50"/>
      <c r="O1" s="10"/>
    </row>
    <row r="2" s="1" customFormat="1" ht="21.75" customHeight="1" spans="1:15">
      <c r="A2" s="11" t="s">
        <v>1</v>
      </c>
      <c r="B2" s="12" t="s">
        <v>2</v>
      </c>
      <c r="C2" s="11"/>
      <c r="D2" s="13"/>
      <c r="E2" s="13"/>
      <c r="F2" s="14"/>
      <c r="G2" s="15"/>
      <c r="H2" s="15"/>
      <c r="I2" s="15"/>
      <c r="J2" s="15"/>
      <c r="K2" s="51"/>
      <c r="L2" s="51"/>
      <c r="M2" s="51"/>
      <c r="N2" s="51"/>
      <c r="O2" s="51"/>
    </row>
    <row r="3" s="1" customFormat="1" ht="14.25" spans="1:16384">
      <c r="A3" s="16" t="s">
        <v>3</v>
      </c>
      <c r="B3" s="17"/>
      <c r="C3" s="17"/>
      <c r="D3" s="17"/>
      <c r="E3" s="17"/>
      <c r="F3" s="17"/>
      <c r="G3" s="17"/>
      <c r="H3" s="17"/>
      <c r="I3" s="17"/>
      <c r="J3" s="17"/>
      <c r="K3" s="52"/>
      <c r="L3" s="52"/>
      <c r="M3" s="52"/>
      <c r="N3" s="52"/>
      <c r="O3" s="52"/>
      <c r="XER3" s="74"/>
      <c r="XES3" s="74"/>
      <c r="XET3" s="74"/>
      <c r="XEU3" s="74"/>
      <c r="XEV3" s="74"/>
      <c r="XEW3" s="74"/>
      <c r="XEX3" s="74"/>
      <c r="XEY3" s="74"/>
      <c r="XEZ3" s="74"/>
      <c r="XFA3" s="74"/>
      <c r="XFB3" s="74"/>
      <c r="XFC3" s="74"/>
      <c r="XFD3" s="74"/>
    </row>
    <row r="4" s="1" customFormat="1" ht="14.25" spans="1:16384">
      <c r="A4" s="18" t="s">
        <v>4</v>
      </c>
      <c r="B4" s="19"/>
      <c r="C4" s="19"/>
      <c r="D4" s="19"/>
      <c r="E4" s="19"/>
      <c r="F4" s="19"/>
      <c r="G4" s="19"/>
      <c r="H4" s="19"/>
      <c r="I4" s="19"/>
      <c r="J4" s="19"/>
      <c r="K4" s="53"/>
      <c r="L4" s="53"/>
      <c r="M4" s="53"/>
      <c r="N4" s="53"/>
      <c r="O4" s="53"/>
      <c r="XER4" s="74"/>
      <c r="XES4" s="74"/>
      <c r="XET4" s="74"/>
      <c r="XEU4" s="74"/>
      <c r="XEV4" s="74"/>
      <c r="XEW4" s="74"/>
      <c r="XEX4" s="74"/>
      <c r="XEY4" s="74"/>
      <c r="XEZ4" s="74"/>
      <c r="XFA4" s="74"/>
      <c r="XFB4" s="74"/>
      <c r="XFC4" s="74"/>
      <c r="XFD4" s="74"/>
    </row>
    <row r="5" s="1" customFormat="1" ht="14.25" spans="1:15">
      <c r="A5" s="18" t="s">
        <v>5</v>
      </c>
      <c r="B5" s="19"/>
      <c r="C5" s="19"/>
      <c r="D5" s="19"/>
      <c r="E5" s="19"/>
      <c r="F5" s="20"/>
      <c r="G5" s="20"/>
      <c r="H5" s="20"/>
      <c r="I5" s="20"/>
      <c r="J5" s="20"/>
      <c r="K5" s="54"/>
      <c r="L5" s="54"/>
      <c r="M5" s="54"/>
      <c r="N5" s="54"/>
      <c r="O5" s="54"/>
    </row>
    <row r="6" s="1" customFormat="1" ht="73.5" customHeight="1" spans="1:15">
      <c r="A6" s="21" t="s">
        <v>6</v>
      </c>
      <c r="B6" s="22"/>
      <c r="C6" s="22"/>
      <c r="D6" s="23" t="s">
        <v>7</v>
      </c>
      <c r="E6" s="23"/>
      <c r="F6" s="23"/>
      <c r="G6" s="23"/>
      <c r="H6" s="23"/>
      <c r="I6" s="23"/>
      <c r="J6" s="23"/>
      <c r="K6" s="55"/>
      <c r="L6" s="55"/>
      <c r="M6" s="55"/>
      <c r="N6" s="55"/>
      <c r="O6" s="55"/>
    </row>
    <row r="7" s="1" customFormat="1" ht="14.25" spans="1:15">
      <c r="A7" s="24" t="s">
        <v>8</v>
      </c>
      <c r="B7" s="25"/>
      <c r="C7" s="25"/>
      <c r="D7" s="26"/>
      <c r="E7" s="26"/>
      <c r="F7" s="26"/>
      <c r="G7" s="27"/>
      <c r="H7" s="16" t="s">
        <v>9</v>
      </c>
      <c r="I7" s="17"/>
      <c r="J7" s="17"/>
      <c r="K7" s="17"/>
      <c r="L7" s="17"/>
      <c r="M7" s="17"/>
      <c r="N7" s="17"/>
      <c r="O7" s="17"/>
    </row>
    <row r="8" s="1" customFormat="1" ht="15" customHeight="1" spans="1:15">
      <c r="A8" s="28" t="s">
        <v>10</v>
      </c>
      <c r="B8" s="29"/>
      <c r="C8" s="29"/>
      <c r="D8" s="30"/>
      <c r="E8" s="30"/>
      <c r="F8" s="30"/>
      <c r="G8" s="31"/>
      <c r="H8" s="18" t="s">
        <v>11</v>
      </c>
      <c r="I8" s="19"/>
      <c r="J8" s="19"/>
      <c r="K8" s="19"/>
      <c r="L8" s="19"/>
      <c r="M8" s="19"/>
      <c r="N8" s="19"/>
      <c r="O8" s="19"/>
    </row>
    <row r="9" s="1" customFormat="1" ht="15" customHeight="1" spans="1:15">
      <c r="A9" s="28" t="s">
        <v>12</v>
      </c>
      <c r="B9" s="29"/>
      <c r="C9" s="29"/>
      <c r="D9" s="30"/>
      <c r="E9" s="30"/>
      <c r="F9" s="30"/>
      <c r="G9" s="31"/>
      <c r="H9" s="18" t="s">
        <v>13</v>
      </c>
      <c r="I9" s="19"/>
      <c r="J9" s="19"/>
      <c r="K9" s="19"/>
      <c r="L9" s="19"/>
      <c r="M9" s="19"/>
      <c r="N9" s="19"/>
      <c r="O9" s="19"/>
    </row>
    <row r="10" s="1" customFormat="1" ht="15" customHeight="1" spans="1:15">
      <c r="A10" s="32" t="s">
        <v>14</v>
      </c>
      <c r="B10" s="14"/>
      <c r="C10" s="14"/>
      <c r="D10" s="33"/>
      <c r="E10" s="33"/>
      <c r="F10" s="33"/>
      <c r="G10" s="34"/>
      <c r="H10" s="35" t="s">
        <v>15</v>
      </c>
      <c r="I10" s="56"/>
      <c r="J10" s="56"/>
      <c r="K10" s="56"/>
      <c r="L10" s="56"/>
      <c r="M10" s="56"/>
      <c r="N10" s="56"/>
      <c r="O10" s="56"/>
    </row>
    <row r="11" ht="42" customHeight="1" spans="1:15">
      <c r="A11" s="36" t="s">
        <v>16</v>
      </c>
      <c r="B11" s="36" t="s">
        <v>17</v>
      </c>
      <c r="C11" s="36" t="s">
        <v>18</v>
      </c>
      <c r="D11" s="36" t="s">
        <v>19</v>
      </c>
      <c r="E11" s="36" t="s">
        <v>20</v>
      </c>
      <c r="F11" s="36" t="s">
        <v>21</v>
      </c>
      <c r="G11" s="36" t="s">
        <v>22</v>
      </c>
      <c r="H11" s="36" t="s">
        <v>23</v>
      </c>
      <c r="I11" s="57" t="s">
        <v>24</v>
      </c>
      <c r="J11" s="58" t="s">
        <v>25</v>
      </c>
      <c r="K11" s="58" t="s">
        <v>26</v>
      </c>
      <c r="L11" s="58" t="s">
        <v>27</v>
      </c>
      <c r="M11" s="58" t="s">
        <v>28</v>
      </c>
      <c r="N11" s="58" t="s">
        <v>29</v>
      </c>
      <c r="O11" s="58" t="s">
        <v>30</v>
      </c>
    </row>
    <row r="12" s="2" customFormat="1" ht="172.55" spans="1:15">
      <c r="A12" s="37">
        <v>1</v>
      </c>
      <c r="B12" s="38" t="s">
        <v>31</v>
      </c>
      <c r="C12" s="39">
        <v>4301010171</v>
      </c>
      <c r="D12" s="40" t="s">
        <v>32</v>
      </c>
      <c r="E12" s="41"/>
      <c r="F12" s="40" t="s">
        <v>33</v>
      </c>
      <c r="G12" s="42"/>
      <c r="H12" s="43" t="s">
        <v>34</v>
      </c>
      <c r="I12" s="59">
        <v>41</v>
      </c>
      <c r="J12" s="60"/>
      <c r="K12" s="60"/>
      <c r="L12" s="61">
        <v>0.13</v>
      </c>
      <c r="M12" s="60"/>
      <c r="N12" s="60"/>
      <c r="O12" s="62" t="str">
        <f>_xlfn.DISPIMG("ID_0E73BDF061614C2B8733803870E76B44",1)</f>
        <v>=DISPIMG("ID_0E73BDF061614C2B8733803870E76B44",1)</v>
      </c>
    </row>
    <row r="13" s="3" customFormat="1" ht="172.55" spans="1:15">
      <c r="A13" s="37">
        <v>2</v>
      </c>
      <c r="B13" s="38" t="s">
        <v>35</v>
      </c>
      <c r="C13" s="39">
        <v>4301010171</v>
      </c>
      <c r="D13" s="40" t="s">
        <v>32</v>
      </c>
      <c r="E13" s="41"/>
      <c r="F13" s="40" t="s">
        <v>33</v>
      </c>
      <c r="G13" s="42"/>
      <c r="H13" s="43" t="s">
        <v>34</v>
      </c>
      <c r="I13" s="59">
        <v>35</v>
      </c>
      <c r="J13" s="60"/>
      <c r="K13" s="60"/>
      <c r="L13" s="61">
        <v>0.13</v>
      </c>
      <c r="M13" s="60"/>
      <c r="N13" s="60"/>
      <c r="O13" s="62" t="str">
        <f>_xlfn.DISPIMG("ID_0E73BDF061614C2B8733803870E76B44",1)</f>
        <v>=DISPIMG("ID_0E73BDF061614C2B8733803870E76B44",1)</v>
      </c>
    </row>
    <row r="14" s="3" customFormat="1" ht="108.6" spans="1:15">
      <c r="A14" s="37">
        <v>3</v>
      </c>
      <c r="B14" s="38" t="s">
        <v>31</v>
      </c>
      <c r="C14" s="44">
        <v>4301020076</v>
      </c>
      <c r="D14" s="40" t="s">
        <v>36</v>
      </c>
      <c r="E14" s="41"/>
      <c r="F14" s="40" t="s">
        <v>37</v>
      </c>
      <c r="G14" s="42" t="s">
        <v>38</v>
      </c>
      <c r="H14" s="45" t="s">
        <v>34</v>
      </c>
      <c r="I14" s="63">
        <v>41</v>
      </c>
      <c r="J14" s="64"/>
      <c r="K14" s="64"/>
      <c r="L14" s="61">
        <v>0.13</v>
      </c>
      <c r="M14" s="64"/>
      <c r="N14" s="64"/>
      <c r="O14" s="65" t="str">
        <f>_xlfn.DISPIMG("ID_CD9525AB224642C1AE8193F2335D04CB",1)</f>
        <v>=DISPIMG("ID_CD9525AB224642C1AE8193F2335D04CB",1)</v>
      </c>
    </row>
    <row r="15" s="3" customFormat="1" ht="108.6" spans="1:15">
      <c r="A15" s="37">
        <v>4</v>
      </c>
      <c r="B15" s="38" t="s">
        <v>35</v>
      </c>
      <c r="C15" s="44">
        <v>4301020076</v>
      </c>
      <c r="D15" s="40" t="s">
        <v>36</v>
      </c>
      <c r="E15" s="41"/>
      <c r="F15" s="40" t="s">
        <v>37</v>
      </c>
      <c r="G15" s="42" t="s">
        <v>38</v>
      </c>
      <c r="H15" s="45" t="s">
        <v>34</v>
      </c>
      <c r="I15" s="63">
        <v>35</v>
      </c>
      <c r="J15" s="64"/>
      <c r="K15" s="64"/>
      <c r="L15" s="61">
        <v>0.13</v>
      </c>
      <c r="M15" s="64"/>
      <c r="N15" s="64"/>
      <c r="O15" s="65" t="str">
        <f>_xlfn.DISPIMG("ID_CD9525AB224642C1AE8193F2335D04CB",1)</f>
        <v>=DISPIMG("ID_CD9525AB224642C1AE8193F2335D04CB",1)</v>
      </c>
    </row>
    <row r="16" s="3" customFormat="1" ht="105.25" spans="1:15">
      <c r="A16" s="37">
        <v>5</v>
      </c>
      <c r="B16" s="38" t="s">
        <v>31</v>
      </c>
      <c r="C16" s="39">
        <v>4301020151</v>
      </c>
      <c r="D16" s="40" t="s">
        <v>39</v>
      </c>
      <c r="E16" s="41"/>
      <c r="F16" s="40"/>
      <c r="G16" s="42" t="s">
        <v>40</v>
      </c>
      <c r="H16" s="43" t="s">
        <v>34</v>
      </c>
      <c r="I16" s="59">
        <v>42</v>
      </c>
      <c r="J16" s="60"/>
      <c r="K16" s="60"/>
      <c r="L16" s="61">
        <v>0.13</v>
      </c>
      <c r="M16" s="60"/>
      <c r="N16" s="60"/>
      <c r="O16" s="65" t="str">
        <f>_xlfn.DISPIMG("ID_873A51AA925C42B4B1F23745996EF2DF",1)</f>
        <v>=DISPIMG("ID_873A51AA925C42B4B1F23745996EF2DF",1)</v>
      </c>
    </row>
    <row r="17" s="3" customFormat="1" ht="105.25" spans="1:15">
      <c r="A17" s="37">
        <v>6</v>
      </c>
      <c r="B17" s="38" t="s">
        <v>35</v>
      </c>
      <c r="C17" s="39">
        <v>4301020151</v>
      </c>
      <c r="D17" s="40" t="s">
        <v>39</v>
      </c>
      <c r="E17" s="41"/>
      <c r="F17" s="40"/>
      <c r="G17" s="42" t="s">
        <v>40</v>
      </c>
      <c r="H17" s="43" t="s">
        <v>34</v>
      </c>
      <c r="I17" s="59">
        <v>39</v>
      </c>
      <c r="J17" s="60"/>
      <c r="K17" s="60"/>
      <c r="L17" s="61">
        <v>0.13</v>
      </c>
      <c r="M17" s="60"/>
      <c r="N17" s="60"/>
      <c r="O17" s="65" t="str">
        <f>_xlfn.DISPIMG("ID_873A51AA925C42B4B1F23745996EF2DF",1)</f>
        <v>=DISPIMG("ID_873A51AA925C42B4B1F23745996EF2DF",1)</v>
      </c>
    </row>
    <row r="18" s="3" customFormat="1" ht="111.6" spans="1:15">
      <c r="A18" s="37">
        <v>7</v>
      </c>
      <c r="B18" s="38" t="s">
        <v>31</v>
      </c>
      <c r="C18" s="44">
        <v>4707020004</v>
      </c>
      <c r="D18" s="40" t="s">
        <v>41</v>
      </c>
      <c r="E18" s="41"/>
      <c r="F18" s="40" t="s">
        <v>42</v>
      </c>
      <c r="G18" s="42"/>
      <c r="H18" s="43" t="s">
        <v>34</v>
      </c>
      <c r="I18" s="59">
        <v>28</v>
      </c>
      <c r="J18" s="60"/>
      <c r="K18" s="60"/>
      <c r="L18" s="61">
        <v>0.13</v>
      </c>
      <c r="M18" s="60"/>
      <c r="N18" s="60"/>
      <c r="O18" s="65" t="str">
        <f>_xlfn.DISPIMG("ID_8EFE4297FAD844CFBB045513F27E7BDB",1)</f>
        <v>=DISPIMG("ID_8EFE4297FAD844CFBB045513F27E7BDB",1)</v>
      </c>
    </row>
    <row r="19" s="3" customFormat="1" ht="111.6" spans="1:15">
      <c r="A19" s="37">
        <v>8</v>
      </c>
      <c r="B19" s="38" t="s">
        <v>35</v>
      </c>
      <c r="C19" s="44">
        <v>4707020004</v>
      </c>
      <c r="D19" s="40" t="s">
        <v>41</v>
      </c>
      <c r="E19" s="41"/>
      <c r="F19" s="40" t="s">
        <v>42</v>
      </c>
      <c r="G19" s="42"/>
      <c r="H19" s="43" t="s">
        <v>34</v>
      </c>
      <c r="I19" s="59">
        <v>30</v>
      </c>
      <c r="J19" s="60"/>
      <c r="K19" s="60"/>
      <c r="L19" s="61">
        <v>0.13</v>
      </c>
      <c r="M19" s="60"/>
      <c r="N19" s="60"/>
      <c r="O19" s="65" t="str">
        <f>_xlfn.DISPIMG("ID_8EFE4297FAD844CFBB045513F27E7BDB",1)</f>
        <v>=DISPIMG("ID_8EFE4297FAD844CFBB045513F27E7BDB",1)</v>
      </c>
    </row>
    <row r="20" s="3" customFormat="1" ht="152" spans="1:15">
      <c r="A20" s="37">
        <v>9</v>
      </c>
      <c r="B20" s="38" t="s">
        <v>31</v>
      </c>
      <c r="C20" s="44">
        <v>4710990083</v>
      </c>
      <c r="D20" s="40" t="s">
        <v>43</v>
      </c>
      <c r="E20" s="41"/>
      <c r="F20" s="42" t="s">
        <v>44</v>
      </c>
      <c r="G20" s="42"/>
      <c r="H20" s="43" t="s">
        <v>34</v>
      </c>
      <c r="I20" s="59">
        <v>32</v>
      </c>
      <c r="J20" s="64"/>
      <c r="K20" s="64"/>
      <c r="L20" s="61">
        <v>0.13</v>
      </c>
      <c r="M20" s="64"/>
      <c r="N20" s="64"/>
      <c r="O20" s="65" t="str">
        <f>_xlfn.DISPIMG("ID_98768CC8B1954463909FD9E2FFB072E4",1)</f>
        <v>=DISPIMG("ID_98768CC8B1954463909FD9E2FFB072E4",1)</v>
      </c>
    </row>
    <row r="21" s="3" customFormat="1" ht="152" spans="1:15">
      <c r="A21" s="37">
        <v>10</v>
      </c>
      <c r="B21" s="38" t="s">
        <v>35</v>
      </c>
      <c r="C21" s="44">
        <v>4710990083</v>
      </c>
      <c r="D21" s="40" t="s">
        <v>43</v>
      </c>
      <c r="E21" s="41"/>
      <c r="F21" s="42" t="s">
        <v>44</v>
      </c>
      <c r="G21" s="42"/>
      <c r="H21" s="43" t="s">
        <v>34</v>
      </c>
      <c r="I21" s="59">
        <v>30</v>
      </c>
      <c r="J21" s="64"/>
      <c r="K21" s="64"/>
      <c r="L21" s="61">
        <v>0.13</v>
      </c>
      <c r="M21" s="64"/>
      <c r="N21" s="64"/>
      <c r="O21" s="65" t="str">
        <f>_xlfn.DISPIMG("ID_98768CC8B1954463909FD9E2FFB072E4",1)</f>
        <v>=DISPIMG("ID_98768CC8B1954463909FD9E2FFB072E4",1)</v>
      </c>
    </row>
    <row r="22" s="3" customFormat="1" ht="99.85" spans="1:15">
      <c r="A22" s="37">
        <v>11</v>
      </c>
      <c r="B22" s="38" t="s">
        <v>31</v>
      </c>
      <c r="C22" s="44">
        <v>6401010059</v>
      </c>
      <c r="D22" s="40" t="s">
        <v>45</v>
      </c>
      <c r="E22" s="41"/>
      <c r="F22" s="40" t="s">
        <v>46</v>
      </c>
      <c r="G22" s="42" t="s">
        <v>47</v>
      </c>
      <c r="H22" s="43" t="s">
        <v>34</v>
      </c>
      <c r="I22" s="59">
        <v>2160</v>
      </c>
      <c r="J22" s="60"/>
      <c r="K22" s="60"/>
      <c r="L22" s="61">
        <v>0.13</v>
      </c>
      <c r="M22" s="60"/>
      <c r="N22" s="60"/>
      <c r="O22" s="65" t="str">
        <f>_xlfn.DISPIMG("ID_33F1C40BBB8F4D0E91972B580395DDC1",1)</f>
        <v>=DISPIMG("ID_33F1C40BBB8F4D0E91972B580395DDC1",1)</v>
      </c>
    </row>
    <row r="23" s="3" customFormat="1" ht="99.85" spans="1:15">
      <c r="A23" s="37">
        <v>12</v>
      </c>
      <c r="B23" s="38" t="s">
        <v>35</v>
      </c>
      <c r="C23" s="44">
        <v>6401010059</v>
      </c>
      <c r="D23" s="40" t="s">
        <v>45</v>
      </c>
      <c r="E23" s="41"/>
      <c r="F23" s="40" t="s">
        <v>46</v>
      </c>
      <c r="G23" s="42" t="s">
        <v>47</v>
      </c>
      <c r="H23" s="43" t="s">
        <v>34</v>
      </c>
      <c r="I23" s="59">
        <v>1760</v>
      </c>
      <c r="J23" s="60"/>
      <c r="K23" s="60"/>
      <c r="L23" s="61">
        <v>0.13</v>
      </c>
      <c r="M23" s="60"/>
      <c r="N23" s="60"/>
      <c r="O23" s="65" t="str">
        <f>_xlfn.DISPIMG("ID_33F1C40BBB8F4D0E91972B580395DDC1",1)</f>
        <v>=DISPIMG("ID_33F1C40BBB8F4D0E91972B580395DDC1",1)</v>
      </c>
    </row>
    <row r="24" s="3" customFormat="1" ht="108" spans="1:15">
      <c r="A24" s="37">
        <v>13</v>
      </c>
      <c r="B24" s="46" t="s">
        <v>31</v>
      </c>
      <c r="C24" s="39">
        <v>6602080076</v>
      </c>
      <c r="D24" s="38" t="s">
        <v>48</v>
      </c>
      <c r="E24" s="38"/>
      <c r="F24" s="38" t="s">
        <v>49</v>
      </c>
      <c r="G24" s="47"/>
      <c r="H24" s="38" t="s">
        <v>50</v>
      </c>
      <c r="I24" s="66">
        <v>24</v>
      </c>
      <c r="J24" s="60"/>
      <c r="K24" s="60"/>
      <c r="L24" s="61">
        <v>0.13</v>
      </c>
      <c r="M24" s="60"/>
      <c r="N24" s="60"/>
      <c r="O24" s="67" t="str">
        <f>_xlfn.DISPIMG("ID_B8BEB29BF6604574A93069A8BB29E527",1)</f>
        <v>=DISPIMG("ID_B8BEB29BF6604574A93069A8BB29E527",1)</v>
      </c>
    </row>
    <row r="25" s="3" customFormat="1" ht="108" spans="1:15">
      <c r="A25" s="37">
        <v>14</v>
      </c>
      <c r="B25" s="46" t="s">
        <v>35</v>
      </c>
      <c r="C25" s="39">
        <v>6602080076</v>
      </c>
      <c r="D25" s="38" t="s">
        <v>48</v>
      </c>
      <c r="E25" s="38"/>
      <c r="F25" s="38" t="s">
        <v>49</v>
      </c>
      <c r="G25" s="47"/>
      <c r="H25" s="38" t="s">
        <v>50</v>
      </c>
      <c r="I25" s="66">
        <v>24</v>
      </c>
      <c r="J25" s="64"/>
      <c r="K25" s="64"/>
      <c r="L25" s="61">
        <v>0.13</v>
      </c>
      <c r="M25" s="64"/>
      <c r="N25" s="64"/>
      <c r="O25" s="67" t="str">
        <f>_xlfn.DISPIMG("ID_B8BEB29BF6604574A93069A8BB29E527",1)</f>
        <v>=DISPIMG("ID_B8BEB29BF6604574A93069A8BB29E527",1)</v>
      </c>
    </row>
    <row r="26" s="3" customFormat="1" ht="116.2" spans="1:15">
      <c r="A26" s="37">
        <v>15</v>
      </c>
      <c r="B26" s="38" t="s">
        <v>31</v>
      </c>
      <c r="C26" s="39">
        <v>7401020019</v>
      </c>
      <c r="D26" s="40" t="s">
        <v>51</v>
      </c>
      <c r="E26" s="41"/>
      <c r="F26" s="40" t="s">
        <v>52</v>
      </c>
      <c r="G26" s="42"/>
      <c r="H26" s="43" t="s">
        <v>34</v>
      </c>
      <c r="I26" s="59">
        <v>47</v>
      </c>
      <c r="J26" s="64"/>
      <c r="K26" s="64"/>
      <c r="L26" s="61">
        <v>0.13</v>
      </c>
      <c r="M26" s="64"/>
      <c r="N26" s="64"/>
      <c r="O26" s="65" t="str">
        <f>_xlfn.DISPIMG("ID_94381CCA684F486A83AA74598966E16D",1)</f>
        <v>=DISPIMG("ID_94381CCA684F486A83AA74598966E16D",1)</v>
      </c>
    </row>
    <row r="27" s="3" customFormat="1" ht="116.2" spans="1:15">
      <c r="A27" s="37">
        <v>16</v>
      </c>
      <c r="B27" s="38" t="s">
        <v>35</v>
      </c>
      <c r="C27" s="39">
        <v>7401020019</v>
      </c>
      <c r="D27" s="40" t="s">
        <v>51</v>
      </c>
      <c r="E27" s="41"/>
      <c r="F27" s="40" t="s">
        <v>52</v>
      </c>
      <c r="G27" s="42"/>
      <c r="H27" s="43" t="s">
        <v>34</v>
      </c>
      <c r="I27" s="59">
        <v>39</v>
      </c>
      <c r="J27" s="64"/>
      <c r="K27" s="64"/>
      <c r="L27" s="61">
        <v>0.13</v>
      </c>
      <c r="M27" s="64"/>
      <c r="N27" s="64"/>
      <c r="O27" s="65" t="str">
        <f>_xlfn.DISPIMG("ID_94381CCA684F486A83AA74598966E16D",1)</f>
        <v>=DISPIMG("ID_94381CCA684F486A83AA74598966E16D",1)</v>
      </c>
    </row>
    <row r="28" s="3" customFormat="1" ht="128" spans="1:15">
      <c r="A28" s="37">
        <v>17</v>
      </c>
      <c r="B28" s="38" t="s">
        <v>31</v>
      </c>
      <c r="C28" s="39">
        <v>7401030030</v>
      </c>
      <c r="D28" s="40" t="s">
        <v>53</v>
      </c>
      <c r="E28" s="41"/>
      <c r="F28" s="40" t="s">
        <v>54</v>
      </c>
      <c r="G28" s="42" t="s">
        <v>55</v>
      </c>
      <c r="H28" s="43" t="s">
        <v>34</v>
      </c>
      <c r="I28" s="59">
        <v>140</v>
      </c>
      <c r="J28" s="64"/>
      <c r="K28" s="64"/>
      <c r="L28" s="61">
        <v>0.13</v>
      </c>
      <c r="M28" s="64"/>
      <c r="N28" s="64"/>
      <c r="O28" s="65" t="str">
        <f>_xlfn.DISPIMG("ID_D1E6C4048D5346AEB91D5F3438FD228F",1)</f>
        <v>=DISPIMG("ID_D1E6C4048D5346AEB91D5F3438FD228F",1)</v>
      </c>
    </row>
    <row r="29" s="3" customFormat="1" ht="128" spans="1:15">
      <c r="A29" s="37">
        <v>18</v>
      </c>
      <c r="B29" s="38" t="s">
        <v>35</v>
      </c>
      <c r="C29" s="39">
        <v>7401030030</v>
      </c>
      <c r="D29" s="40" t="s">
        <v>53</v>
      </c>
      <c r="E29" s="41"/>
      <c r="F29" s="40" t="s">
        <v>54</v>
      </c>
      <c r="G29" s="42" t="s">
        <v>55</v>
      </c>
      <c r="H29" s="43" t="s">
        <v>34</v>
      </c>
      <c r="I29" s="59">
        <v>130</v>
      </c>
      <c r="J29" s="64"/>
      <c r="K29" s="64"/>
      <c r="L29" s="61">
        <v>0.13</v>
      </c>
      <c r="M29" s="64"/>
      <c r="N29" s="64"/>
      <c r="O29" s="65" t="str">
        <f>_xlfn.DISPIMG("ID_D1E6C4048D5346AEB91D5F3438FD228F",1)</f>
        <v>=DISPIMG("ID_D1E6C4048D5346AEB91D5F3438FD228F",1)</v>
      </c>
    </row>
    <row r="30" s="3" customFormat="1" ht="99.95" spans="1:15">
      <c r="A30" s="37">
        <v>19</v>
      </c>
      <c r="B30" s="38" t="s">
        <v>31</v>
      </c>
      <c r="C30" s="39">
        <v>7401030069</v>
      </c>
      <c r="D30" s="40" t="s">
        <v>56</v>
      </c>
      <c r="E30" s="41"/>
      <c r="F30" s="40" t="s">
        <v>57</v>
      </c>
      <c r="G30" s="42"/>
      <c r="H30" s="43" t="s">
        <v>34</v>
      </c>
      <c r="I30" s="59">
        <v>224</v>
      </c>
      <c r="J30" s="64"/>
      <c r="K30" s="64"/>
      <c r="L30" s="61">
        <v>0.13</v>
      </c>
      <c r="M30" s="64"/>
      <c r="N30" s="64"/>
      <c r="O30" s="65" t="str">
        <f>_xlfn.DISPIMG("ID_C919944B4598482EBD56CBBDE48DAEC6",1)</f>
        <v>=DISPIMG("ID_C919944B4598482EBD56CBBDE48DAEC6",1)</v>
      </c>
    </row>
    <row r="31" s="3" customFormat="1" ht="99.95" spans="1:15">
      <c r="A31" s="37">
        <v>20</v>
      </c>
      <c r="B31" s="38" t="s">
        <v>35</v>
      </c>
      <c r="C31" s="39">
        <v>7401030069</v>
      </c>
      <c r="D31" s="40" t="s">
        <v>56</v>
      </c>
      <c r="E31" s="41"/>
      <c r="F31" s="40" t="s">
        <v>57</v>
      </c>
      <c r="G31" s="42"/>
      <c r="H31" s="43" t="s">
        <v>34</v>
      </c>
      <c r="I31" s="59">
        <v>208</v>
      </c>
      <c r="J31" s="64"/>
      <c r="K31" s="64"/>
      <c r="L31" s="61">
        <v>0.13</v>
      </c>
      <c r="M31" s="64"/>
      <c r="N31" s="64"/>
      <c r="O31" s="65" t="str">
        <f>_xlfn.DISPIMG("ID_C919944B4598482EBD56CBBDE48DAEC6",1)</f>
        <v>=DISPIMG("ID_C919944B4598482EBD56CBBDE48DAEC6",1)</v>
      </c>
    </row>
    <row r="32" s="3" customFormat="1" ht="121.5" spans="1:15">
      <c r="A32" s="37">
        <v>21</v>
      </c>
      <c r="B32" s="38" t="s">
        <v>31</v>
      </c>
      <c r="C32" s="44">
        <v>7401030201</v>
      </c>
      <c r="D32" s="40" t="s">
        <v>58</v>
      </c>
      <c r="E32" s="41"/>
      <c r="F32" s="40"/>
      <c r="G32" s="40" t="s">
        <v>59</v>
      </c>
      <c r="H32" s="43" t="s">
        <v>34</v>
      </c>
      <c r="I32" s="59">
        <v>90</v>
      </c>
      <c r="J32" s="60"/>
      <c r="K32" s="60"/>
      <c r="L32" s="61">
        <v>0.13</v>
      </c>
      <c r="M32" s="60"/>
      <c r="N32" s="60"/>
      <c r="O32" s="65" t="str">
        <f>_xlfn.DISPIMG("ID_CEF2D664888B41898E7E20E8A09B4156",1)</f>
        <v>=DISPIMG("ID_CEF2D664888B41898E7E20E8A09B4156",1)</v>
      </c>
    </row>
    <row r="33" s="3" customFormat="1" ht="121.5" spans="1:15">
      <c r="A33" s="37">
        <v>22</v>
      </c>
      <c r="B33" s="38" t="s">
        <v>35</v>
      </c>
      <c r="C33" s="44">
        <v>7401030201</v>
      </c>
      <c r="D33" s="40" t="s">
        <v>58</v>
      </c>
      <c r="E33" s="41"/>
      <c r="F33" s="40"/>
      <c r="G33" s="40" t="s">
        <v>59</v>
      </c>
      <c r="H33" s="43" t="s">
        <v>34</v>
      </c>
      <c r="I33" s="59">
        <v>78</v>
      </c>
      <c r="J33" s="60"/>
      <c r="K33" s="60"/>
      <c r="L33" s="61">
        <v>0.13</v>
      </c>
      <c r="M33" s="60"/>
      <c r="N33" s="60"/>
      <c r="O33" s="65" t="str">
        <f>_xlfn.DISPIMG("ID_CEF2D664888B41898E7E20E8A09B4156",1)</f>
        <v>=DISPIMG("ID_CEF2D664888B41898E7E20E8A09B4156",1)</v>
      </c>
    </row>
    <row r="34" s="3" customFormat="1" ht="139.25" spans="1:15">
      <c r="A34" s="37">
        <v>23</v>
      </c>
      <c r="B34" s="38" t="s">
        <v>31</v>
      </c>
      <c r="C34" s="44">
        <v>7401030209</v>
      </c>
      <c r="D34" s="40" t="s">
        <v>60</v>
      </c>
      <c r="E34" s="41"/>
      <c r="F34" s="40"/>
      <c r="G34" s="40" t="s">
        <v>61</v>
      </c>
      <c r="H34" s="43" t="s">
        <v>34</v>
      </c>
      <c r="I34" s="59">
        <v>84</v>
      </c>
      <c r="J34" s="60"/>
      <c r="K34" s="60"/>
      <c r="L34" s="61">
        <v>0.13</v>
      </c>
      <c r="M34" s="60"/>
      <c r="N34" s="60"/>
      <c r="O34" s="65" t="str">
        <f>_xlfn.DISPIMG("ID_7B182A7643EA447D9C1FECDE17C3FB39",1)</f>
        <v>=DISPIMG("ID_7B182A7643EA447D9C1FECDE17C3FB39",1)</v>
      </c>
    </row>
    <row r="35" s="3" customFormat="1" ht="139.25" spans="1:15">
      <c r="A35" s="37">
        <v>24</v>
      </c>
      <c r="B35" s="38" t="s">
        <v>35</v>
      </c>
      <c r="C35" s="44">
        <v>7401030209</v>
      </c>
      <c r="D35" s="40" t="s">
        <v>60</v>
      </c>
      <c r="E35" s="41"/>
      <c r="F35" s="40"/>
      <c r="G35" s="40" t="s">
        <v>61</v>
      </c>
      <c r="H35" s="43" t="s">
        <v>34</v>
      </c>
      <c r="I35" s="59">
        <v>78</v>
      </c>
      <c r="J35" s="60"/>
      <c r="K35" s="60"/>
      <c r="L35" s="61">
        <v>0.13</v>
      </c>
      <c r="M35" s="60"/>
      <c r="N35" s="60"/>
      <c r="O35" s="65" t="str">
        <f>_xlfn.DISPIMG("ID_7B182A7643EA447D9C1FECDE17C3FB39",1)</f>
        <v>=DISPIMG("ID_7B182A7643EA447D9C1FECDE17C3FB39",1)</v>
      </c>
    </row>
    <row r="36" s="3" customFormat="1" ht="101.3" spans="1:15">
      <c r="A36" s="37">
        <v>25</v>
      </c>
      <c r="B36" s="38" t="s">
        <v>31</v>
      </c>
      <c r="C36" s="39">
        <v>7401030288</v>
      </c>
      <c r="D36" s="40" t="s">
        <v>62</v>
      </c>
      <c r="E36" s="41"/>
      <c r="F36" s="40" t="s">
        <v>63</v>
      </c>
      <c r="G36" s="42"/>
      <c r="H36" s="43" t="s">
        <v>64</v>
      </c>
      <c r="I36" s="59">
        <v>42</v>
      </c>
      <c r="J36" s="64"/>
      <c r="K36" s="64"/>
      <c r="L36" s="61">
        <v>0.13</v>
      </c>
      <c r="M36" s="64"/>
      <c r="N36" s="64"/>
      <c r="O36" s="65" t="str">
        <f>_xlfn.DISPIMG("ID_0FB70939B3A44981BD379D2A51ECF6C2",1)</f>
        <v>=DISPIMG("ID_0FB70939B3A44981BD379D2A51ECF6C2",1)</v>
      </c>
    </row>
    <row r="37" s="3" customFormat="1" ht="101.3" spans="1:15">
      <c r="A37" s="37">
        <v>26</v>
      </c>
      <c r="B37" s="38" t="s">
        <v>35</v>
      </c>
      <c r="C37" s="39">
        <v>7401030288</v>
      </c>
      <c r="D37" s="40" t="s">
        <v>62</v>
      </c>
      <c r="E37" s="41"/>
      <c r="F37" s="40" t="s">
        <v>63</v>
      </c>
      <c r="G37" s="42"/>
      <c r="H37" s="43" t="s">
        <v>64</v>
      </c>
      <c r="I37" s="59">
        <v>39</v>
      </c>
      <c r="J37" s="64"/>
      <c r="K37" s="64"/>
      <c r="L37" s="61">
        <v>0.13</v>
      </c>
      <c r="M37" s="64"/>
      <c r="N37" s="64"/>
      <c r="O37" s="65" t="str">
        <f>_xlfn.DISPIMG("ID_0FB70939B3A44981BD379D2A51ECF6C2",1)</f>
        <v>=DISPIMG("ID_0FB70939B3A44981BD379D2A51ECF6C2",1)</v>
      </c>
    </row>
    <row r="38" s="3" customFormat="1" ht="110.75" spans="1:15">
      <c r="A38" s="37">
        <v>27</v>
      </c>
      <c r="B38" s="38" t="s">
        <v>31</v>
      </c>
      <c r="C38" s="39">
        <v>7401030289</v>
      </c>
      <c r="D38" s="40" t="s">
        <v>53</v>
      </c>
      <c r="E38" s="41"/>
      <c r="F38" s="40" t="s">
        <v>65</v>
      </c>
      <c r="G38" s="42"/>
      <c r="H38" s="43" t="s">
        <v>34</v>
      </c>
      <c r="I38" s="59">
        <v>168</v>
      </c>
      <c r="J38" s="60"/>
      <c r="K38" s="60"/>
      <c r="L38" s="61">
        <v>0.13</v>
      </c>
      <c r="M38" s="60"/>
      <c r="N38" s="60"/>
      <c r="O38" s="65" t="str">
        <f>_xlfn.DISPIMG("ID_C2B3A2B0C464401093027C10FCD44D00",1)</f>
        <v>=DISPIMG("ID_C2B3A2B0C464401093027C10FCD44D00",1)</v>
      </c>
    </row>
    <row r="39" s="3" customFormat="1" ht="110.75" spans="1:15">
      <c r="A39" s="37">
        <v>28</v>
      </c>
      <c r="B39" s="38" t="s">
        <v>35</v>
      </c>
      <c r="C39" s="39">
        <v>7401030289</v>
      </c>
      <c r="D39" s="40" t="s">
        <v>53</v>
      </c>
      <c r="E39" s="41"/>
      <c r="F39" s="40" t="s">
        <v>65</v>
      </c>
      <c r="G39" s="42"/>
      <c r="H39" s="43" t="s">
        <v>34</v>
      </c>
      <c r="I39" s="59">
        <v>156</v>
      </c>
      <c r="J39" s="60"/>
      <c r="K39" s="60"/>
      <c r="L39" s="61">
        <v>0.13</v>
      </c>
      <c r="M39" s="60"/>
      <c r="N39" s="60"/>
      <c r="O39" s="65" t="str">
        <f>_xlfn.DISPIMG("ID_C2B3A2B0C464401093027C10FCD44D00",1)</f>
        <v>=DISPIMG("ID_C2B3A2B0C464401093027C10FCD44D00",1)</v>
      </c>
    </row>
    <row r="40" s="3" customFormat="1" ht="84" spans="1:15">
      <c r="A40" s="37">
        <v>29</v>
      </c>
      <c r="B40" s="38" t="s">
        <v>31</v>
      </c>
      <c r="C40" s="39">
        <v>7401030290</v>
      </c>
      <c r="D40" s="40" t="s">
        <v>66</v>
      </c>
      <c r="E40" s="41"/>
      <c r="F40" s="40" t="s">
        <v>67</v>
      </c>
      <c r="G40" s="42"/>
      <c r="H40" s="43" t="s">
        <v>64</v>
      </c>
      <c r="I40" s="59">
        <v>140</v>
      </c>
      <c r="J40" s="60"/>
      <c r="K40" s="60"/>
      <c r="L40" s="61">
        <v>0.13</v>
      </c>
      <c r="M40" s="60"/>
      <c r="N40" s="60"/>
      <c r="O40" s="65" t="str">
        <f>_xlfn.DISPIMG("ID_50697782565B4A71A29670FCD305A4AD",1)</f>
        <v>=DISPIMG("ID_50697782565B4A71A29670FCD305A4AD",1)</v>
      </c>
    </row>
    <row r="41" s="3" customFormat="1" ht="84" spans="1:15">
      <c r="A41" s="37">
        <v>30</v>
      </c>
      <c r="B41" s="38" t="s">
        <v>35</v>
      </c>
      <c r="C41" s="39">
        <v>7401030290</v>
      </c>
      <c r="D41" s="40" t="s">
        <v>66</v>
      </c>
      <c r="E41" s="41"/>
      <c r="F41" s="40" t="s">
        <v>67</v>
      </c>
      <c r="G41" s="42"/>
      <c r="H41" s="43" t="s">
        <v>64</v>
      </c>
      <c r="I41" s="59">
        <v>130</v>
      </c>
      <c r="J41" s="60"/>
      <c r="K41" s="60"/>
      <c r="L41" s="61">
        <v>0.13</v>
      </c>
      <c r="M41" s="60"/>
      <c r="N41" s="60"/>
      <c r="O41" s="65" t="str">
        <f>_xlfn.DISPIMG("ID_50697782565B4A71A29670FCD305A4AD",1)</f>
        <v>=DISPIMG("ID_50697782565B4A71A29670FCD305A4AD",1)</v>
      </c>
    </row>
    <row r="42" s="3" customFormat="1" ht="104.95" spans="1:15">
      <c r="A42" s="37">
        <v>31</v>
      </c>
      <c r="B42" s="38" t="s">
        <v>31</v>
      </c>
      <c r="C42" s="39">
        <v>7401030291</v>
      </c>
      <c r="D42" s="40" t="s">
        <v>68</v>
      </c>
      <c r="E42" s="41"/>
      <c r="F42" s="40" t="s">
        <v>69</v>
      </c>
      <c r="G42" s="42"/>
      <c r="H42" s="43" t="s">
        <v>34</v>
      </c>
      <c r="I42" s="59">
        <v>2160</v>
      </c>
      <c r="J42" s="64"/>
      <c r="K42" s="64"/>
      <c r="L42" s="61">
        <v>0.13</v>
      </c>
      <c r="M42" s="64"/>
      <c r="N42" s="64"/>
      <c r="O42" s="65" t="str">
        <f>_xlfn.DISPIMG("ID_9A91678EC1E54A3CB736C50EEF090A87",1)</f>
        <v>=DISPIMG("ID_9A91678EC1E54A3CB736C50EEF090A87",1)</v>
      </c>
    </row>
    <row r="43" s="3" customFormat="1" ht="104.95" spans="1:15">
      <c r="A43" s="37">
        <v>32</v>
      </c>
      <c r="B43" s="38" t="s">
        <v>35</v>
      </c>
      <c r="C43" s="39">
        <v>7401030291</v>
      </c>
      <c r="D43" s="40" t="s">
        <v>68</v>
      </c>
      <c r="E43" s="41"/>
      <c r="F43" s="40" t="s">
        <v>69</v>
      </c>
      <c r="G43" s="42"/>
      <c r="H43" s="43" t="s">
        <v>34</v>
      </c>
      <c r="I43" s="59">
        <v>1760</v>
      </c>
      <c r="J43" s="64"/>
      <c r="K43" s="64"/>
      <c r="L43" s="61">
        <v>0.13</v>
      </c>
      <c r="M43" s="64"/>
      <c r="N43" s="64"/>
      <c r="O43" s="65" t="str">
        <f>_xlfn.DISPIMG("ID_9A91678EC1E54A3CB736C50EEF090A87",1)</f>
        <v>=DISPIMG("ID_9A91678EC1E54A3CB736C50EEF090A87",1)</v>
      </c>
    </row>
    <row r="44" s="3" customFormat="1" ht="94.35" spans="1:15">
      <c r="A44" s="37">
        <v>33</v>
      </c>
      <c r="B44" s="38" t="s">
        <v>31</v>
      </c>
      <c r="C44" s="39">
        <v>7401030292</v>
      </c>
      <c r="D44" s="40" t="s">
        <v>70</v>
      </c>
      <c r="E44" s="41"/>
      <c r="F44" s="40" t="s">
        <v>71</v>
      </c>
      <c r="G44" s="42"/>
      <c r="H44" s="43" t="s">
        <v>72</v>
      </c>
      <c r="I44" s="59">
        <v>176</v>
      </c>
      <c r="J44" s="64"/>
      <c r="K44" s="64"/>
      <c r="L44" s="61">
        <v>0.13</v>
      </c>
      <c r="M44" s="64"/>
      <c r="N44" s="64"/>
      <c r="O44" s="65" t="str">
        <f>_xlfn.DISPIMG("ID_78DF300EB3764150ADD8D41E1B2FD6E2",1)</f>
        <v>=DISPIMG("ID_78DF300EB3764150ADD8D41E1B2FD6E2",1)</v>
      </c>
    </row>
    <row r="45" s="3" customFormat="1" ht="94.35" spans="1:15">
      <c r="A45" s="37">
        <v>34</v>
      </c>
      <c r="B45" s="38" t="s">
        <v>35</v>
      </c>
      <c r="C45" s="39">
        <v>7401030292</v>
      </c>
      <c r="D45" s="40" t="s">
        <v>70</v>
      </c>
      <c r="E45" s="41"/>
      <c r="F45" s="40" t="s">
        <v>71</v>
      </c>
      <c r="G45" s="42"/>
      <c r="H45" s="43" t="s">
        <v>72</v>
      </c>
      <c r="I45" s="59">
        <v>143</v>
      </c>
      <c r="J45" s="64"/>
      <c r="K45" s="64"/>
      <c r="L45" s="61">
        <v>0.13</v>
      </c>
      <c r="M45" s="64"/>
      <c r="N45" s="64"/>
      <c r="O45" s="65" t="str">
        <f>_xlfn.DISPIMG("ID_78DF300EB3764150ADD8D41E1B2FD6E2",1)</f>
        <v>=DISPIMG("ID_78DF300EB3764150ADD8D41E1B2FD6E2",1)</v>
      </c>
    </row>
    <row r="46" s="3" customFormat="1" ht="98.65" spans="1:15">
      <c r="A46" s="37">
        <v>35</v>
      </c>
      <c r="B46" s="38" t="s">
        <v>31</v>
      </c>
      <c r="C46" s="39">
        <v>7401030293</v>
      </c>
      <c r="D46" s="40" t="s">
        <v>73</v>
      </c>
      <c r="E46" s="41"/>
      <c r="F46" s="40" t="s">
        <v>74</v>
      </c>
      <c r="G46" s="42"/>
      <c r="H46" s="43" t="s">
        <v>34</v>
      </c>
      <c r="I46" s="59">
        <v>140</v>
      </c>
      <c r="J46" s="64"/>
      <c r="K46" s="64"/>
      <c r="L46" s="61">
        <v>0.13</v>
      </c>
      <c r="M46" s="64"/>
      <c r="N46" s="64"/>
      <c r="O46" s="65" t="str">
        <f>_xlfn.DISPIMG("ID_448125931E18469D968D028244DAFB1C",1)</f>
        <v>=DISPIMG("ID_448125931E18469D968D028244DAFB1C",1)</v>
      </c>
    </row>
    <row r="47" s="3" customFormat="1" ht="98.65" spans="1:15">
      <c r="A47" s="37">
        <v>36</v>
      </c>
      <c r="B47" s="38" t="s">
        <v>35</v>
      </c>
      <c r="C47" s="39">
        <v>7401030293</v>
      </c>
      <c r="D47" s="40" t="s">
        <v>73</v>
      </c>
      <c r="E47" s="41"/>
      <c r="F47" s="40" t="s">
        <v>74</v>
      </c>
      <c r="G47" s="42"/>
      <c r="H47" s="43" t="s">
        <v>34</v>
      </c>
      <c r="I47" s="59">
        <v>130</v>
      </c>
      <c r="J47" s="64"/>
      <c r="K47" s="64"/>
      <c r="L47" s="61">
        <v>0.13</v>
      </c>
      <c r="M47" s="64"/>
      <c r="N47" s="64"/>
      <c r="O47" s="65" t="str">
        <f>_xlfn.DISPIMG("ID_448125931E18469D968D028244DAFB1C",1)</f>
        <v>=DISPIMG("ID_448125931E18469D968D028244DAFB1C",1)</v>
      </c>
    </row>
    <row r="48" s="3" customFormat="1" ht="116.4" spans="1:15">
      <c r="A48" s="37">
        <v>37</v>
      </c>
      <c r="B48" s="38" t="s">
        <v>31</v>
      </c>
      <c r="C48" s="39">
        <v>7401030294</v>
      </c>
      <c r="D48" s="40" t="s">
        <v>75</v>
      </c>
      <c r="E48" s="41"/>
      <c r="F48" s="40" t="s">
        <v>76</v>
      </c>
      <c r="G48" s="42"/>
      <c r="H48" s="43" t="s">
        <v>34</v>
      </c>
      <c r="I48" s="59">
        <v>192</v>
      </c>
      <c r="J48" s="60"/>
      <c r="K48" s="60"/>
      <c r="L48" s="61">
        <v>0.13</v>
      </c>
      <c r="M48" s="60"/>
      <c r="N48" s="60"/>
      <c r="O48" s="65" t="str">
        <f>_xlfn.DISPIMG("ID_7389EA5872B64EEFAC0D740843335C17",1)</f>
        <v>=DISPIMG("ID_7389EA5872B64EEFAC0D740843335C17",1)</v>
      </c>
    </row>
    <row r="49" s="3" customFormat="1" ht="116.4" spans="1:15">
      <c r="A49" s="37">
        <v>38</v>
      </c>
      <c r="B49" s="38" t="s">
        <v>35</v>
      </c>
      <c r="C49" s="39">
        <v>7401030294</v>
      </c>
      <c r="D49" s="40" t="s">
        <v>75</v>
      </c>
      <c r="E49" s="41"/>
      <c r="F49" s="40" t="s">
        <v>76</v>
      </c>
      <c r="G49" s="42"/>
      <c r="H49" s="43" t="s">
        <v>34</v>
      </c>
      <c r="I49" s="59">
        <v>156</v>
      </c>
      <c r="J49" s="60"/>
      <c r="K49" s="60"/>
      <c r="L49" s="61">
        <v>0.13</v>
      </c>
      <c r="M49" s="60"/>
      <c r="N49" s="60"/>
      <c r="O49" s="65" t="str">
        <f>_xlfn.DISPIMG("ID_7389EA5872B64EEFAC0D740843335C17",1)</f>
        <v>=DISPIMG("ID_7389EA5872B64EEFAC0D740843335C17",1)</v>
      </c>
    </row>
    <row r="50" s="3" customFormat="1" ht="75" customHeight="1" spans="1:15">
      <c r="A50" s="37">
        <v>39</v>
      </c>
      <c r="B50" s="38" t="s">
        <v>31</v>
      </c>
      <c r="C50" s="39">
        <v>7401030295</v>
      </c>
      <c r="D50" s="40" t="s">
        <v>77</v>
      </c>
      <c r="E50" s="41"/>
      <c r="F50" s="40" t="s">
        <v>78</v>
      </c>
      <c r="G50" s="42"/>
      <c r="H50" s="45" t="s">
        <v>79</v>
      </c>
      <c r="I50" s="63">
        <v>31</v>
      </c>
      <c r="J50" s="60"/>
      <c r="K50" s="60"/>
      <c r="L50" s="61">
        <v>0.13</v>
      </c>
      <c r="M50" s="60"/>
      <c r="N50" s="60"/>
      <c r="O50" s="60"/>
    </row>
    <row r="51" s="3" customFormat="1" ht="75" customHeight="1" spans="1:15">
      <c r="A51" s="37">
        <v>40</v>
      </c>
      <c r="B51" s="38" t="s">
        <v>35</v>
      </c>
      <c r="C51" s="39">
        <v>7401030295</v>
      </c>
      <c r="D51" s="40" t="s">
        <v>77</v>
      </c>
      <c r="E51" s="41"/>
      <c r="F51" s="40" t="s">
        <v>78</v>
      </c>
      <c r="G51" s="42"/>
      <c r="H51" s="45" t="s">
        <v>79</v>
      </c>
      <c r="I51" s="63">
        <v>30</v>
      </c>
      <c r="J51" s="60"/>
      <c r="K51" s="60"/>
      <c r="L51" s="61">
        <v>0.13</v>
      </c>
      <c r="M51" s="60"/>
      <c r="N51" s="60"/>
      <c r="O51" s="60"/>
    </row>
    <row r="52" s="4" customFormat="1" ht="130" customHeight="1" spans="1:16380">
      <c r="A52" s="48">
        <v>41</v>
      </c>
      <c r="B52" s="38" t="s">
        <v>31</v>
      </c>
      <c r="C52" s="39">
        <v>7401030296</v>
      </c>
      <c r="D52" s="40" t="s">
        <v>80</v>
      </c>
      <c r="E52" s="41"/>
      <c r="F52" s="40" t="s">
        <v>81</v>
      </c>
      <c r="G52" s="42"/>
      <c r="H52" s="43" t="s">
        <v>34</v>
      </c>
      <c r="I52" s="59">
        <v>28</v>
      </c>
      <c r="J52" s="68"/>
      <c r="K52" s="68"/>
      <c r="L52" s="69">
        <v>0.13</v>
      </c>
      <c r="M52" s="68"/>
      <c r="N52" s="68"/>
      <c r="O52" s="62" t="str">
        <f>_xlfn.DISPIMG("ID_4D01852E623B481EA8A9649B1829D662",1)</f>
        <v>=DISPIMG("ID_4D01852E623B481EA8A9649B1829D662",1)</v>
      </c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  <c r="IW52" s="70"/>
      <c r="IX52" s="70"/>
      <c r="IY52" s="70"/>
      <c r="IZ52" s="70"/>
      <c r="JA52" s="70"/>
      <c r="JB52" s="70"/>
      <c r="JC52" s="70"/>
      <c r="JD52" s="70"/>
      <c r="JE52" s="70"/>
      <c r="JF52" s="70"/>
      <c r="JG52" s="70"/>
      <c r="JH52" s="70"/>
      <c r="JI52" s="70"/>
      <c r="JJ52" s="70"/>
      <c r="JK52" s="70"/>
      <c r="JL52" s="70"/>
      <c r="JM52" s="70"/>
      <c r="JN52" s="70"/>
      <c r="JO52" s="70"/>
      <c r="JP52" s="70"/>
      <c r="JQ52" s="70"/>
      <c r="JR52" s="70"/>
      <c r="JS52" s="70"/>
      <c r="JT52" s="70"/>
      <c r="JU52" s="70"/>
      <c r="JV52" s="70"/>
      <c r="JW52" s="70"/>
      <c r="JX52" s="70"/>
      <c r="JY52" s="70"/>
      <c r="JZ52" s="70"/>
      <c r="KA52" s="70"/>
      <c r="KB52" s="70"/>
      <c r="KC52" s="70"/>
      <c r="KD52" s="70"/>
      <c r="KE52" s="70"/>
      <c r="KF52" s="70"/>
      <c r="KG52" s="70"/>
      <c r="KH52" s="70"/>
      <c r="KI52" s="70"/>
      <c r="KJ52" s="70"/>
      <c r="KK52" s="70"/>
      <c r="KL52" s="70"/>
      <c r="KM52" s="70"/>
      <c r="KN52" s="70"/>
      <c r="KO52" s="70"/>
      <c r="KP52" s="70"/>
      <c r="KQ52" s="70"/>
      <c r="KR52" s="70"/>
      <c r="KS52" s="70"/>
      <c r="KT52" s="70"/>
      <c r="KU52" s="70"/>
      <c r="KV52" s="70"/>
      <c r="KW52" s="70"/>
      <c r="KX52" s="70"/>
      <c r="KY52" s="70"/>
      <c r="KZ52" s="70"/>
      <c r="LA52" s="70"/>
      <c r="LB52" s="70"/>
      <c r="LC52" s="70"/>
      <c r="LD52" s="70"/>
      <c r="LE52" s="70"/>
      <c r="LF52" s="70"/>
      <c r="LG52" s="70"/>
      <c r="LH52" s="70"/>
      <c r="LI52" s="70"/>
      <c r="LJ52" s="70"/>
      <c r="LK52" s="70"/>
      <c r="LL52" s="70"/>
      <c r="LM52" s="70"/>
      <c r="LN52" s="70"/>
      <c r="LO52" s="70"/>
      <c r="LP52" s="70"/>
      <c r="LQ52" s="70"/>
      <c r="LR52" s="70"/>
      <c r="LS52" s="70"/>
      <c r="LT52" s="70"/>
      <c r="LU52" s="70"/>
      <c r="LV52" s="70"/>
      <c r="LW52" s="70"/>
      <c r="LX52" s="70"/>
      <c r="LY52" s="70"/>
      <c r="LZ52" s="70"/>
      <c r="MA52" s="70"/>
      <c r="MB52" s="70"/>
      <c r="MC52" s="70"/>
      <c r="MD52" s="70"/>
      <c r="ME52" s="70"/>
      <c r="MF52" s="70"/>
      <c r="MG52" s="70"/>
      <c r="MH52" s="70"/>
      <c r="MI52" s="70"/>
      <c r="MJ52" s="70"/>
      <c r="MK52" s="70"/>
      <c r="ML52" s="70"/>
      <c r="MM52" s="70"/>
      <c r="MN52" s="70"/>
      <c r="MO52" s="70"/>
      <c r="MP52" s="70"/>
      <c r="MQ52" s="70"/>
      <c r="MR52" s="70"/>
      <c r="MS52" s="70"/>
      <c r="MT52" s="70"/>
      <c r="MU52" s="70"/>
      <c r="MV52" s="70"/>
      <c r="MW52" s="70"/>
      <c r="MX52" s="70"/>
      <c r="MY52" s="70"/>
      <c r="MZ52" s="70"/>
      <c r="NA52" s="70"/>
      <c r="NB52" s="70"/>
      <c r="NC52" s="70"/>
      <c r="ND52" s="70"/>
      <c r="NE52" s="70"/>
      <c r="NF52" s="70"/>
      <c r="NG52" s="70"/>
      <c r="NH52" s="70"/>
      <c r="NI52" s="70"/>
      <c r="NJ52" s="70"/>
      <c r="NK52" s="70"/>
      <c r="NL52" s="70"/>
      <c r="NM52" s="70"/>
      <c r="NN52" s="70"/>
      <c r="NO52" s="70"/>
      <c r="NP52" s="70"/>
      <c r="NQ52" s="70"/>
      <c r="NR52" s="70"/>
      <c r="NS52" s="70"/>
      <c r="NT52" s="70"/>
      <c r="NU52" s="70"/>
      <c r="NV52" s="70"/>
      <c r="NW52" s="70"/>
      <c r="NX52" s="70"/>
      <c r="NY52" s="70"/>
      <c r="NZ52" s="70"/>
      <c r="OA52" s="70"/>
      <c r="OB52" s="70"/>
      <c r="OC52" s="70"/>
      <c r="OD52" s="70"/>
      <c r="OE52" s="70"/>
      <c r="OF52" s="70"/>
      <c r="OG52" s="70"/>
      <c r="OH52" s="70"/>
      <c r="OI52" s="70"/>
      <c r="OJ52" s="70"/>
      <c r="OK52" s="70"/>
      <c r="OL52" s="70"/>
      <c r="OM52" s="70"/>
      <c r="ON52" s="70"/>
      <c r="OO52" s="70"/>
      <c r="OP52" s="70"/>
      <c r="OQ52" s="70"/>
      <c r="OR52" s="70"/>
      <c r="OS52" s="70"/>
      <c r="OT52" s="70"/>
      <c r="OU52" s="70"/>
      <c r="OV52" s="70"/>
      <c r="OW52" s="70"/>
      <c r="OX52" s="70"/>
      <c r="OY52" s="70"/>
      <c r="OZ52" s="70"/>
      <c r="PA52" s="70"/>
      <c r="PB52" s="70"/>
      <c r="PC52" s="70"/>
      <c r="PD52" s="70"/>
      <c r="PE52" s="70"/>
      <c r="PF52" s="70"/>
      <c r="PG52" s="70"/>
      <c r="PH52" s="70"/>
      <c r="PI52" s="70"/>
      <c r="PJ52" s="70"/>
      <c r="PK52" s="70"/>
      <c r="PL52" s="70"/>
      <c r="PM52" s="70"/>
      <c r="PN52" s="70"/>
      <c r="PO52" s="70"/>
      <c r="PP52" s="70"/>
      <c r="PQ52" s="70"/>
      <c r="PR52" s="70"/>
      <c r="PS52" s="70"/>
      <c r="PT52" s="70"/>
      <c r="PU52" s="70"/>
      <c r="PV52" s="70"/>
      <c r="PW52" s="70"/>
      <c r="PX52" s="70"/>
      <c r="PY52" s="70"/>
      <c r="PZ52" s="70"/>
      <c r="QA52" s="70"/>
      <c r="QB52" s="70"/>
      <c r="QC52" s="70"/>
      <c r="QD52" s="70"/>
      <c r="QE52" s="70"/>
      <c r="QF52" s="70"/>
      <c r="QG52" s="70"/>
      <c r="QH52" s="70"/>
      <c r="QI52" s="70"/>
      <c r="QJ52" s="70"/>
      <c r="QK52" s="70"/>
      <c r="QL52" s="70"/>
      <c r="QM52" s="70"/>
      <c r="QN52" s="70"/>
      <c r="QO52" s="70"/>
      <c r="QP52" s="70"/>
      <c r="QQ52" s="70"/>
      <c r="QR52" s="70"/>
      <c r="QS52" s="70"/>
      <c r="QT52" s="70"/>
      <c r="QU52" s="70"/>
      <c r="QV52" s="70"/>
      <c r="QW52" s="70"/>
      <c r="QX52" s="70"/>
      <c r="QY52" s="70"/>
      <c r="QZ52" s="70"/>
      <c r="RA52" s="70"/>
      <c r="RB52" s="70"/>
      <c r="RC52" s="70"/>
      <c r="RD52" s="70"/>
      <c r="RE52" s="70"/>
      <c r="RF52" s="70"/>
      <c r="RG52" s="70"/>
      <c r="RH52" s="70"/>
      <c r="RI52" s="70"/>
      <c r="RJ52" s="70"/>
      <c r="RK52" s="70"/>
      <c r="RL52" s="70"/>
      <c r="RM52" s="70"/>
      <c r="RN52" s="70"/>
      <c r="RO52" s="70"/>
      <c r="RP52" s="70"/>
      <c r="RQ52" s="70"/>
      <c r="RR52" s="70"/>
      <c r="RS52" s="70"/>
      <c r="RT52" s="70"/>
      <c r="RU52" s="70"/>
      <c r="RV52" s="70"/>
      <c r="RW52" s="70"/>
      <c r="RX52" s="70"/>
      <c r="RY52" s="70"/>
      <c r="RZ52" s="70"/>
      <c r="SA52" s="70"/>
      <c r="SB52" s="70"/>
      <c r="SC52" s="70"/>
      <c r="SD52" s="70"/>
      <c r="SE52" s="70"/>
      <c r="SF52" s="70"/>
      <c r="SG52" s="70"/>
      <c r="SH52" s="70"/>
      <c r="SI52" s="70"/>
      <c r="SJ52" s="70"/>
      <c r="SK52" s="70"/>
      <c r="SL52" s="70"/>
      <c r="SM52" s="70"/>
      <c r="SN52" s="70"/>
      <c r="SO52" s="70"/>
      <c r="SP52" s="70"/>
      <c r="SQ52" s="70"/>
      <c r="SR52" s="70"/>
      <c r="SS52" s="70"/>
      <c r="ST52" s="70"/>
      <c r="SU52" s="70"/>
      <c r="SV52" s="70"/>
      <c r="SW52" s="70"/>
      <c r="SX52" s="70"/>
      <c r="SY52" s="70"/>
      <c r="SZ52" s="70"/>
      <c r="TA52" s="70"/>
      <c r="TB52" s="70"/>
      <c r="TC52" s="70"/>
      <c r="TD52" s="70"/>
      <c r="TE52" s="70"/>
      <c r="TF52" s="70"/>
      <c r="TG52" s="70"/>
      <c r="TH52" s="70"/>
      <c r="TI52" s="70"/>
      <c r="TJ52" s="70"/>
      <c r="TK52" s="70"/>
      <c r="TL52" s="70"/>
      <c r="TM52" s="70"/>
      <c r="TN52" s="70"/>
      <c r="TO52" s="70"/>
      <c r="TP52" s="70"/>
      <c r="TQ52" s="70"/>
      <c r="TR52" s="70"/>
      <c r="TS52" s="70"/>
      <c r="TT52" s="70"/>
      <c r="TU52" s="70"/>
      <c r="TV52" s="70"/>
      <c r="TW52" s="70"/>
      <c r="TX52" s="70"/>
      <c r="TY52" s="70"/>
      <c r="TZ52" s="70"/>
      <c r="UA52" s="70"/>
      <c r="UB52" s="70"/>
      <c r="UC52" s="70"/>
      <c r="UD52" s="70"/>
      <c r="UE52" s="70"/>
      <c r="UF52" s="70"/>
      <c r="UG52" s="70"/>
      <c r="UH52" s="70"/>
      <c r="UI52" s="70"/>
      <c r="UJ52" s="70"/>
      <c r="UK52" s="70"/>
      <c r="UL52" s="70"/>
      <c r="UM52" s="70"/>
      <c r="UN52" s="70"/>
      <c r="UO52" s="70"/>
      <c r="UP52" s="70"/>
      <c r="UQ52" s="70"/>
      <c r="UR52" s="70"/>
      <c r="US52" s="70"/>
      <c r="UT52" s="70"/>
      <c r="UU52" s="70"/>
      <c r="UV52" s="70"/>
      <c r="UW52" s="70"/>
      <c r="UX52" s="70"/>
      <c r="UY52" s="70"/>
      <c r="UZ52" s="70"/>
      <c r="VA52" s="70"/>
      <c r="VB52" s="70"/>
      <c r="VC52" s="70"/>
      <c r="VD52" s="70"/>
      <c r="VE52" s="70"/>
      <c r="VF52" s="70"/>
      <c r="VG52" s="70"/>
      <c r="VH52" s="70"/>
      <c r="VI52" s="70"/>
      <c r="VJ52" s="70"/>
      <c r="VK52" s="70"/>
      <c r="VL52" s="70"/>
      <c r="VM52" s="70"/>
      <c r="VN52" s="70"/>
      <c r="VO52" s="70"/>
      <c r="VP52" s="70"/>
      <c r="VQ52" s="70"/>
      <c r="VR52" s="70"/>
      <c r="VS52" s="70"/>
      <c r="VT52" s="70"/>
      <c r="VU52" s="70"/>
      <c r="VV52" s="70"/>
      <c r="VW52" s="70"/>
      <c r="VX52" s="70"/>
      <c r="VY52" s="70"/>
      <c r="VZ52" s="70"/>
      <c r="WA52" s="70"/>
      <c r="WB52" s="70"/>
      <c r="WC52" s="70"/>
      <c r="WD52" s="70"/>
      <c r="WE52" s="70"/>
      <c r="WF52" s="70"/>
      <c r="WG52" s="70"/>
      <c r="WH52" s="70"/>
      <c r="WI52" s="70"/>
      <c r="WJ52" s="70"/>
      <c r="WK52" s="70"/>
      <c r="WL52" s="70"/>
      <c r="WM52" s="70"/>
      <c r="WN52" s="70"/>
      <c r="WO52" s="70"/>
      <c r="WP52" s="70"/>
      <c r="WQ52" s="70"/>
      <c r="WR52" s="70"/>
      <c r="WS52" s="70"/>
      <c r="WT52" s="70"/>
      <c r="WU52" s="70"/>
      <c r="WV52" s="70"/>
      <c r="WW52" s="70"/>
      <c r="WX52" s="70"/>
      <c r="WY52" s="70"/>
      <c r="WZ52" s="70"/>
      <c r="XA52" s="70"/>
      <c r="XB52" s="70"/>
      <c r="XC52" s="70"/>
      <c r="XD52" s="70"/>
      <c r="XE52" s="70"/>
      <c r="XF52" s="70"/>
      <c r="XG52" s="70"/>
      <c r="XH52" s="70"/>
      <c r="XI52" s="70"/>
      <c r="XJ52" s="70"/>
      <c r="XK52" s="70"/>
      <c r="XL52" s="70"/>
      <c r="XM52" s="70"/>
      <c r="XN52" s="70"/>
      <c r="XO52" s="70"/>
      <c r="XP52" s="70"/>
      <c r="XQ52" s="70"/>
      <c r="XR52" s="70"/>
      <c r="XS52" s="70"/>
      <c r="XT52" s="70"/>
      <c r="XU52" s="70"/>
      <c r="XV52" s="70"/>
      <c r="XW52" s="70"/>
      <c r="XX52" s="70"/>
      <c r="XY52" s="70"/>
      <c r="XZ52" s="70"/>
      <c r="YA52" s="70"/>
      <c r="YB52" s="70"/>
      <c r="YC52" s="70"/>
      <c r="YD52" s="70"/>
      <c r="YE52" s="70"/>
      <c r="YF52" s="70"/>
      <c r="YG52" s="70"/>
      <c r="YH52" s="70"/>
      <c r="YI52" s="70"/>
      <c r="YJ52" s="70"/>
      <c r="YK52" s="70"/>
      <c r="YL52" s="70"/>
      <c r="YM52" s="70"/>
      <c r="YN52" s="70"/>
      <c r="YO52" s="70"/>
      <c r="YP52" s="70"/>
      <c r="YQ52" s="70"/>
      <c r="YR52" s="70"/>
      <c r="YS52" s="70"/>
      <c r="YT52" s="70"/>
      <c r="YU52" s="70"/>
      <c r="YV52" s="70"/>
      <c r="YW52" s="70"/>
      <c r="YX52" s="70"/>
      <c r="YY52" s="70"/>
      <c r="YZ52" s="70"/>
      <c r="ZA52" s="70"/>
      <c r="ZB52" s="70"/>
      <c r="ZC52" s="70"/>
      <c r="ZD52" s="70"/>
      <c r="ZE52" s="70"/>
      <c r="ZF52" s="70"/>
      <c r="ZG52" s="70"/>
      <c r="ZH52" s="70"/>
      <c r="ZI52" s="70"/>
      <c r="ZJ52" s="70"/>
      <c r="ZK52" s="70"/>
      <c r="ZL52" s="70"/>
      <c r="ZM52" s="70"/>
      <c r="ZN52" s="70"/>
      <c r="ZO52" s="70"/>
      <c r="ZP52" s="70"/>
      <c r="ZQ52" s="70"/>
      <c r="ZR52" s="70"/>
      <c r="ZS52" s="70"/>
      <c r="ZT52" s="70"/>
      <c r="ZU52" s="70"/>
      <c r="ZV52" s="70"/>
      <c r="ZW52" s="70"/>
      <c r="ZX52" s="70"/>
      <c r="ZY52" s="70"/>
      <c r="ZZ52" s="70"/>
      <c r="AAA52" s="70"/>
      <c r="AAB52" s="70"/>
      <c r="AAC52" s="70"/>
      <c r="AAD52" s="70"/>
      <c r="AAE52" s="70"/>
      <c r="AAF52" s="70"/>
      <c r="AAG52" s="70"/>
      <c r="AAH52" s="70"/>
      <c r="AAI52" s="70"/>
      <c r="AAJ52" s="70"/>
      <c r="AAK52" s="70"/>
      <c r="AAL52" s="70"/>
      <c r="AAM52" s="70"/>
      <c r="AAN52" s="70"/>
      <c r="AAO52" s="70"/>
      <c r="AAP52" s="70"/>
      <c r="AAQ52" s="70"/>
      <c r="AAR52" s="70"/>
      <c r="AAS52" s="70"/>
      <c r="AAT52" s="70"/>
      <c r="AAU52" s="70"/>
      <c r="AAV52" s="70"/>
      <c r="AAW52" s="70"/>
      <c r="AAX52" s="70"/>
      <c r="AAY52" s="70"/>
      <c r="AAZ52" s="70"/>
      <c r="ABA52" s="70"/>
      <c r="ABB52" s="70"/>
      <c r="ABC52" s="70"/>
      <c r="ABD52" s="70"/>
      <c r="ABE52" s="70"/>
      <c r="ABF52" s="70"/>
      <c r="ABG52" s="70"/>
      <c r="ABH52" s="70"/>
      <c r="ABI52" s="70"/>
      <c r="ABJ52" s="70"/>
      <c r="ABK52" s="70"/>
      <c r="ABL52" s="70"/>
      <c r="ABM52" s="70"/>
      <c r="ABN52" s="70"/>
      <c r="ABO52" s="70"/>
      <c r="ABP52" s="70"/>
      <c r="ABQ52" s="70"/>
      <c r="ABR52" s="70"/>
      <c r="ABS52" s="70"/>
      <c r="ABT52" s="70"/>
      <c r="ABU52" s="70"/>
      <c r="ABV52" s="70"/>
      <c r="ABW52" s="70"/>
      <c r="ABX52" s="70"/>
      <c r="ABY52" s="70"/>
      <c r="ABZ52" s="70"/>
      <c r="ACA52" s="70"/>
      <c r="ACB52" s="70"/>
      <c r="ACC52" s="70"/>
      <c r="ACD52" s="70"/>
      <c r="ACE52" s="70"/>
      <c r="ACF52" s="70"/>
      <c r="ACG52" s="70"/>
      <c r="ACH52" s="70"/>
      <c r="ACI52" s="70"/>
      <c r="ACJ52" s="70"/>
      <c r="ACK52" s="70"/>
      <c r="ACL52" s="70"/>
      <c r="ACM52" s="70"/>
      <c r="ACN52" s="70"/>
      <c r="ACO52" s="70"/>
      <c r="ACP52" s="70"/>
      <c r="ACQ52" s="70"/>
      <c r="ACR52" s="70"/>
      <c r="ACS52" s="70"/>
      <c r="ACT52" s="70"/>
      <c r="ACU52" s="70"/>
      <c r="ACV52" s="70"/>
      <c r="ACW52" s="70"/>
      <c r="ACX52" s="70"/>
      <c r="ACY52" s="70"/>
      <c r="ACZ52" s="70"/>
      <c r="ADA52" s="70"/>
      <c r="ADB52" s="70"/>
      <c r="ADC52" s="70"/>
      <c r="ADD52" s="70"/>
      <c r="ADE52" s="70"/>
      <c r="ADF52" s="70"/>
      <c r="ADG52" s="70"/>
      <c r="ADH52" s="70"/>
      <c r="ADI52" s="70"/>
      <c r="ADJ52" s="70"/>
      <c r="ADK52" s="70"/>
      <c r="ADL52" s="70"/>
      <c r="ADM52" s="70"/>
      <c r="ADN52" s="70"/>
      <c r="ADO52" s="70"/>
      <c r="ADP52" s="70"/>
      <c r="ADQ52" s="70"/>
      <c r="ADR52" s="70"/>
      <c r="ADS52" s="70"/>
      <c r="ADT52" s="70"/>
      <c r="ADU52" s="70"/>
      <c r="ADV52" s="70"/>
      <c r="ADW52" s="70"/>
      <c r="ADX52" s="70"/>
      <c r="ADY52" s="70"/>
      <c r="ADZ52" s="70"/>
      <c r="AEA52" s="70"/>
      <c r="AEB52" s="70"/>
      <c r="AEC52" s="70"/>
      <c r="AED52" s="70"/>
      <c r="AEE52" s="70"/>
      <c r="AEF52" s="70"/>
      <c r="AEG52" s="70"/>
      <c r="AEH52" s="70"/>
      <c r="AEI52" s="70"/>
      <c r="AEJ52" s="70"/>
      <c r="AEK52" s="70"/>
      <c r="AEL52" s="70"/>
      <c r="AEM52" s="70"/>
      <c r="AEN52" s="70"/>
      <c r="AEO52" s="70"/>
      <c r="AEP52" s="70"/>
      <c r="AEQ52" s="70"/>
      <c r="AER52" s="70"/>
      <c r="AES52" s="70"/>
      <c r="AET52" s="70"/>
      <c r="AEU52" s="70"/>
      <c r="AEV52" s="70"/>
      <c r="AEW52" s="70"/>
      <c r="AEX52" s="70"/>
      <c r="AEY52" s="70"/>
      <c r="AEZ52" s="70"/>
      <c r="AFA52" s="70"/>
      <c r="AFB52" s="70"/>
      <c r="AFC52" s="70"/>
      <c r="AFD52" s="70"/>
      <c r="AFE52" s="70"/>
      <c r="AFF52" s="70"/>
      <c r="AFG52" s="70"/>
      <c r="AFH52" s="70"/>
      <c r="AFI52" s="70"/>
      <c r="AFJ52" s="70"/>
      <c r="AFK52" s="70"/>
      <c r="AFL52" s="70"/>
      <c r="AFM52" s="70"/>
      <c r="AFN52" s="70"/>
      <c r="AFO52" s="70"/>
      <c r="AFP52" s="70"/>
      <c r="AFQ52" s="70"/>
      <c r="AFR52" s="70"/>
      <c r="AFS52" s="70"/>
      <c r="AFT52" s="70"/>
      <c r="AFU52" s="70"/>
      <c r="AFV52" s="70"/>
      <c r="AFW52" s="70"/>
      <c r="AFX52" s="70"/>
      <c r="AFY52" s="70"/>
      <c r="AFZ52" s="70"/>
      <c r="AGA52" s="70"/>
      <c r="AGB52" s="70"/>
      <c r="AGC52" s="70"/>
      <c r="AGD52" s="70"/>
      <c r="AGE52" s="70"/>
      <c r="AGF52" s="70"/>
      <c r="AGG52" s="70"/>
      <c r="AGH52" s="70"/>
      <c r="AGI52" s="70"/>
      <c r="AGJ52" s="70"/>
      <c r="AGK52" s="70"/>
      <c r="AGL52" s="70"/>
      <c r="AGM52" s="70"/>
      <c r="AGN52" s="70"/>
      <c r="AGO52" s="70"/>
      <c r="AGP52" s="70"/>
      <c r="AGQ52" s="70"/>
      <c r="AGR52" s="70"/>
      <c r="AGS52" s="70"/>
      <c r="AGT52" s="70"/>
      <c r="AGU52" s="70"/>
      <c r="AGV52" s="70"/>
      <c r="AGW52" s="70"/>
      <c r="AGX52" s="70"/>
      <c r="AGY52" s="70"/>
      <c r="AGZ52" s="70"/>
      <c r="AHA52" s="70"/>
      <c r="AHB52" s="70"/>
      <c r="AHC52" s="70"/>
      <c r="AHD52" s="70"/>
      <c r="AHE52" s="70"/>
      <c r="AHF52" s="70"/>
      <c r="AHG52" s="70"/>
      <c r="AHH52" s="70"/>
      <c r="AHI52" s="70"/>
      <c r="AHJ52" s="70"/>
      <c r="AHK52" s="70"/>
      <c r="AHL52" s="70"/>
      <c r="AHM52" s="70"/>
      <c r="AHN52" s="70"/>
      <c r="AHO52" s="70"/>
      <c r="AHP52" s="70"/>
      <c r="AHQ52" s="70"/>
      <c r="AHR52" s="70"/>
      <c r="AHS52" s="70"/>
      <c r="AHT52" s="70"/>
      <c r="AHU52" s="70"/>
      <c r="AHV52" s="70"/>
      <c r="AHW52" s="70"/>
      <c r="AHX52" s="70"/>
      <c r="AHY52" s="70"/>
      <c r="AHZ52" s="70"/>
      <c r="AIA52" s="70"/>
      <c r="AIB52" s="70"/>
      <c r="AIC52" s="70"/>
      <c r="AID52" s="70"/>
      <c r="AIE52" s="70"/>
      <c r="AIF52" s="70"/>
      <c r="AIG52" s="70"/>
      <c r="AIH52" s="70"/>
      <c r="AII52" s="70"/>
      <c r="AIJ52" s="70"/>
      <c r="AIK52" s="70"/>
      <c r="AIL52" s="70"/>
      <c r="AIM52" s="70"/>
      <c r="AIN52" s="70"/>
      <c r="AIO52" s="70"/>
      <c r="AIP52" s="70"/>
      <c r="AIQ52" s="70"/>
      <c r="AIR52" s="70"/>
      <c r="AIS52" s="70"/>
      <c r="AIT52" s="70"/>
      <c r="AIU52" s="70"/>
      <c r="AIV52" s="70"/>
      <c r="AIW52" s="70"/>
      <c r="AIX52" s="70"/>
      <c r="AIY52" s="70"/>
      <c r="AIZ52" s="70"/>
      <c r="AJA52" s="70"/>
      <c r="AJB52" s="70"/>
      <c r="AJC52" s="70"/>
      <c r="AJD52" s="70"/>
      <c r="AJE52" s="70"/>
      <c r="AJF52" s="70"/>
      <c r="AJG52" s="70"/>
      <c r="AJH52" s="70"/>
      <c r="AJI52" s="70"/>
      <c r="AJJ52" s="70"/>
      <c r="AJK52" s="70"/>
      <c r="AJL52" s="70"/>
      <c r="AJM52" s="70"/>
      <c r="AJN52" s="70"/>
      <c r="AJO52" s="70"/>
      <c r="AJP52" s="70"/>
      <c r="AJQ52" s="70"/>
      <c r="AJR52" s="70"/>
      <c r="AJS52" s="70"/>
      <c r="AJT52" s="70"/>
      <c r="AJU52" s="70"/>
      <c r="AJV52" s="70"/>
      <c r="AJW52" s="70"/>
      <c r="AJX52" s="70"/>
      <c r="AJY52" s="70"/>
      <c r="AJZ52" s="70"/>
      <c r="AKA52" s="70"/>
      <c r="AKB52" s="70"/>
      <c r="AKC52" s="70"/>
      <c r="AKD52" s="70"/>
      <c r="AKE52" s="70"/>
      <c r="AKF52" s="70"/>
      <c r="AKG52" s="70"/>
      <c r="AKH52" s="70"/>
      <c r="AKI52" s="70"/>
      <c r="AKJ52" s="70"/>
      <c r="AKK52" s="70"/>
      <c r="AKL52" s="70"/>
      <c r="AKM52" s="70"/>
      <c r="AKN52" s="70"/>
      <c r="AKO52" s="70"/>
      <c r="AKP52" s="70"/>
      <c r="AKQ52" s="70"/>
      <c r="AKR52" s="70"/>
      <c r="AKS52" s="70"/>
      <c r="AKT52" s="70"/>
      <c r="AKU52" s="70"/>
      <c r="AKV52" s="70"/>
      <c r="AKW52" s="70"/>
      <c r="AKX52" s="70"/>
      <c r="AKY52" s="70"/>
      <c r="AKZ52" s="70"/>
      <c r="ALA52" s="70"/>
      <c r="ALB52" s="70"/>
      <c r="ALC52" s="70"/>
      <c r="ALD52" s="70"/>
      <c r="ALE52" s="70"/>
      <c r="ALF52" s="70"/>
      <c r="ALG52" s="70"/>
      <c r="ALH52" s="70"/>
      <c r="ALI52" s="70"/>
      <c r="ALJ52" s="70"/>
      <c r="ALK52" s="70"/>
      <c r="ALL52" s="70"/>
      <c r="ALM52" s="70"/>
      <c r="ALN52" s="70"/>
      <c r="ALO52" s="70"/>
      <c r="ALP52" s="70"/>
      <c r="ALQ52" s="70"/>
      <c r="ALR52" s="70"/>
      <c r="ALS52" s="70"/>
      <c r="ALT52" s="70"/>
      <c r="ALU52" s="70"/>
      <c r="ALV52" s="70"/>
      <c r="ALW52" s="70"/>
      <c r="ALX52" s="70"/>
      <c r="ALY52" s="70"/>
      <c r="ALZ52" s="70"/>
      <c r="AMA52" s="70"/>
      <c r="AMB52" s="70"/>
      <c r="AMC52" s="70"/>
      <c r="AMD52" s="70"/>
      <c r="AME52" s="70"/>
      <c r="AMF52" s="70"/>
      <c r="AMG52" s="70"/>
      <c r="AMH52" s="70"/>
      <c r="AMI52" s="70"/>
      <c r="AMJ52" s="70"/>
      <c r="AMK52" s="70"/>
      <c r="AML52" s="70"/>
      <c r="AMM52" s="70"/>
      <c r="AMN52" s="70"/>
      <c r="AMO52" s="70"/>
      <c r="AMP52" s="70"/>
      <c r="AMQ52" s="70"/>
      <c r="AMR52" s="70"/>
      <c r="AMS52" s="70"/>
      <c r="AMT52" s="70"/>
      <c r="AMU52" s="70"/>
      <c r="AMV52" s="70"/>
      <c r="AMW52" s="70"/>
      <c r="AMX52" s="70"/>
      <c r="AMY52" s="70"/>
      <c r="AMZ52" s="70"/>
      <c r="ANA52" s="70"/>
      <c r="ANB52" s="70"/>
      <c r="ANC52" s="70"/>
      <c r="AND52" s="70"/>
      <c r="ANE52" s="70"/>
      <c r="ANF52" s="70"/>
      <c r="ANG52" s="70"/>
      <c r="ANH52" s="70"/>
      <c r="ANI52" s="70"/>
      <c r="ANJ52" s="70"/>
      <c r="ANK52" s="70"/>
      <c r="ANL52" s="70"/>
      <c r="ANM52" s="70"/>
      <c r="ANN52" s="70"/>
      <c r="ANO52" s="70"/>
      <c r="ANP52" s="70"/>
      <c r="ANQ52" s="70"/>
      <c r="ANR52" s="70"/>
      <c r="ANS52" s="70"/>
      <c r="ANT52" s="70"/>
      <c r="ANU52" s="70"/>
      <c r="ANV52" s="70"/>
      <c r="ANW52" s="70"/>
      <c r="ANX52" s="70"/>
      <c r="ANY52" s="70"/>
      <c r="ANZ52" s="70"/>
      <c r="AOA52" s="70"/>
      <c r="AOB52" s="70"/>
      <c r="AOC52" s="70"/>
      <c r="AOD52" s="70"/>
      <c r="AOE52" s="70"/>
      <c r="AOF52" s="70"/>
      <c r="AOG52" s="70"/>
      <c r="AOH52" s="70"/>
      <c r="AOI52" s="70"/>
      <c r="AOJ52" s="70"/>
      <c r="AOK52" s="70"/>
      <c r="AOL52" s="70"/>
      <c r="AOM52" s="70"/>
      <c r="AON52" s="70"/>
      <c r="AOO52" s="70"/>
      <c r="AOP52" s="70"/>
      <c r="AOQ52" s="70"/>
      <c r="AOR52" s="70"/>
      <c r="AOS52" s="70"/>
      <c r="AOT52" s="70"/>
      <c r="AOU52" s="70"/>
      <c r="AOV52" s="70"/>
      <c r="AOW52" s="70"/>
      <c r="AOX52" s="70"/>
      <c r="AOY52" s="70"/>
      <c r="AOZ52" s="70"/>
      <c r="APA52" s="70"/>
      <c r="APB52" s="70"/>
      <c r="APC52" s="70"/>
      <c r="APD52" s="70"/>
      <c r="APE52" s="70"/>
      <c r="APF52" s="70"/>
      <c r="APG52" s="70"/>
      <c r="APH52" s="70"/>
      <c r="API52" s="70"/>
      <c r="APJ52" s="70"/>
      <c r="APK52" s="70"/>
      <c r="APL52" s="70"/>
      <c r="APM52" s="70"/>
      <c r="APN52" s="70"/>
      <c r="APO52" s="70"/>
      <c r="APP52" s="70"/>
      <c r="APQ52" s="70"/>
      <c r="APR52" s="70"/>
      <c r="APS52" s="70"/>
      <c r="APT52" s="70"/>
      <c r="APU52" s="70"/>
      <c r="APV52" s="70"/>
      <c r="APW52" s="70"/>
      <c r="APX52" s="70"/>
      <c r="APY52" s="70"/>
      <c r="APZ52" s="70"/>
      <c r="AQA52" s="70"/>
      <c r="AQB52" s="70"/>
      <c r="AQC52" s="70"/>
      <c r="AQD52" s="70"/>
      <c r="AQE52" s="70"/>
      <c r="AQF52" s="70"/>
      <c r="AQG52" s="70"/>
      <c r="AQH52" s="70"/>
      <c r="AQI52" s="70"/>
      <c r="AQJ52" s="70"/>
      <c r="AQK52" s="70"/>
      <c r="AQL52" s="70"/>
      <c r="AQM52" s="70"/>
      <c r="AQN52" s="70"/>
      <c r="AQO52" s="70"/>
      <c r="AQP52" s="70"/>
      <c r="AQQ52" s="70"/>
      <c r="AQR52" s="70"/>
      <c r="AQS52" s="70"/>
      <c r="AQT52" s="70"/>
      <c r="AQU52" s="70"/>
      <c r="AQV52" s="70"/>
      <c r="AQW52" s="70"/>
      <c r="AQX52" s="70"/>
      <c r="AQY52" s="70"/>
      <c r="AQZ52" s="70"/>
      <c r="ARA52" s="70"/>
      <c r="ARB52" s="70"/>
      <c r="ARC52" s="70"/>
      <c r="ARD52" s="70"/>
      <c r="ARE52" s="70"/>
      <c r="ARF52" s="70"/>
      <c r="ARG52" s="70"/>
      <c r="ARH52" s="70"/>
      <c r="ARI52" s="70"/>
      <c r="ARJ52" s="70"/>
      <c r="ARK52" s="70"/>
      <c r="ARL52" s="70"/>
      <c r="ARM52" s="70"/>
      <c r="ARN52" s="70"/>
      <c r="ARO52" s="70"/>
      <c r="ARP52" s="70"/>
      <c r="ARQ52" s="70"/>
      <c r="ARR52" s="70"/>
      <c r="ARS52" s="70"/>
      <c r="ART52" s="70"/>
      <c r="ARU52" s="70"/>
      <c r="ARV52" s="70"/>
      <c r="ARW52" s="70"/>
      <c r="ARX52" s="70"/>
      <c r="ARY52" s="70"/>
      <c r="ARZ52" s="70"/>
      <c r="ASA52" s="70"/>
      <c r="ASB52" s="70"/>
      <c r="ASC52" s="70"/>
      <c r="ASD52" s="70"/>
      <c r="ASE52" s="70"/>
      <c r="ASF52" s="70"/>
      <c r="ASG52" s="70"/>
      <c r="ASH52" s="70"/>
      <c r="ASI52" s="70"/>
      <c r="ASJ52" s="70"/>
      <c r="ASK52" s="70"/>
      <c r="ASL52" s="70"/>
      <c r="ASM52" s="70"/>
      <c r="ASN52" s="70"/>
      <c r="ASO52" s="70"/>
      <c r="ASP52" s="70"/>
      <c r="ASQ52" s="70"/>
      <c r="ASR52" s="70"/>
      <c r="ASS52" s="70"/>
      <c r="AST52" s="70"/>
      <c r="ASU52" s="70"/>
      <c r="ASV52" s="70"/>
      <c r="ASW52" s="70"/>
      <c r="ASX52" s="70"/>
      <c r="ASY52" s="70"/>
      <c r="ASZ52" s="70"/>
      <c r="ATA52" s="70"/>
      <c r="ATB52" s="70"/>
      <c r="ATC52" s="70"/>
      <c r="ATD52" s="70"/>
      <c r="ATE52" s="70"/>
      <c r="ATF52" s="70"/>
      <c r="ATG52" s="70"/>
      <c r="ATH52" s="70"/>
      <c r="ATI52" s="70"/>
      <c r="ATJ52" s="70"/>
      <c r="ATK52" s="70"/>
      <c r="ATL52" s="70"/>
      <c r="ATM52" s="70"/>
      <c r="ATN52" s="70"/>
      <c r="ATO52" s="70"/>
      <c r="ATP52" s="70"/>
      <c r="ATQ52" s="70"/>
      <c r="ATR52" s="70"/>
      <c r="ATS52" s="70"/>
      <c r="ATT52" s="70"/>
      <c r="ATU52" s="70"/>
      <c r="ATV52" s="70"/>
      <c r="ATW52" s="70"/>
      <c r="ATX52" s="70"/>
      <c r="ATY52" s="70"/>
      <c r="ATZ52" s="70"/>
      <c r="AUA52" s="70"/>
      <c r="AUB52" s="70"/>
      <c r="AUC52" s="70"/>
      <c r="AUD52" s="70"/>
      <c r="AUE52" s="70"/>
      <c r="AUF52" s="70"/>
      <c r="AUG52" s="70"/>
      <c r="AUH52" s="70"/>
      <c r="AUI52" s="70"/>
      <c r="AUJ52" s="70"/>
      <c r="AUK52" s="70"/>
      <c r="AUL52" s="70"/>
      <c r="AUM52" s="70"/>
      <c r="AUN52" s="70"/>
      <c r="AUO52" s="70"/>
      <c r="AUP52" s="70"/>
      <c r="AUQ52" s="70"/>
      <c r="AUR52" s="70"/>
      <c r="AUS52" s="70"/>
      <c r="AUT52" s="70"/>
      <c r="AUU52" s="70"/>
      <c r="AUV52" s="70"/>
      <c r="AUW52" s="70"/>
      <c r="AUX52" s="70"/>
      <c r="AUY52" s="70"/>
      <c r="AUZ52" s="70"/>
      <c r="AVA52" s="70"/>
      <c r="AVB52" s="70"/>
      <c r="AVC52" s="70"/>
      <c r="AVD52" s="70"/>
      <c r="AVE52" s="70"/>
      <c r="AVF52" s="70"/>
      <c r="AVG52" s="70"/>
      <c r="AVH52" s="70"/>
      <c r="AVI52" s="70"/>
      <c r="AVJ52" s="70"/>
      <c r="AVK52" s="70"/>
      <c r="AVL52" s="70"/>
      <c r="AVM52" s="70"/>
      <c r="AVN52" s="70"/>
      <c r="AVO52" s="70"/>
      <c r="AVP52" s="70"/>
      <c r="AVQ52" s="70"/>
      <c r="AVR52" s="70"/>
      <c r="AVS52" s="70"/>
      <c r="AVT52" s="70"/>
      <c r="AVU52" s="70"/>
      <c r="AVV52" s="70"/>
      <c r="AVW52" s="70"/>
      <c r="AVX52" s="70"/>
      <c r="AVY52" s="70"/>
      <c r="AVZ52" s="70"/>
      <c r="AWA52" s="70"/>
      <c r="AWB52" s="70"/>
      <c r="AWC52" s="70"/>
      <c r="AWD52" s="70"/>
      <c r="AWE52" s="70"/>
      <c r="AWF52" s="70"/>
      <c r="AWG52" s="70"/>
      <c r="AWH52" s="70"/>
      <c r="AWI52" s="70"/>
      <c r="AWJ52" s="70"/>
      <c r="AWK52" s="70"/>
      <c r="AWL52" s="70"/>
      <c r="AWM52" s="70"/>
      <c r="AWN52" s="70"/>
      <c r="AWO52" s="70"/>
      <c r="AWP52" s="70"/>
      <c r="AWQ52" s="70"/>
      <c r="AWR52" s="70"/>
      <c r="AWS52" s="70"/>
      <c r="AWT52" s="70"/>
      <c r="AWU52" s="70"/>
      <c r="AWV52" s="70"/>
      <c r="AWW52" s="70"/>
      <c r="AWX52" s="70"/>
      <c r="AWY52" s="70"/>
      <c r="AWZ52" s="70"/>
      <c r="AXA52" s="70"/>
      <c r="AXB52" s="70"/>
      <c r="AXC52" s="70"/>
      <c r="AXD52" s="70"/>
      <c r="AXE52" s="70"/>
      <c r="AXF52" s="70"/>
      <c r="AXG52" s="70"/>
      <c r="AXH52" s="70"/>
      <c r="AXI52" s="70"/>
      <c r="AXJ52" s="70"/>
      <c r="AXK52" s="70"/>
      <c r="AXL52" s="70"/>
      <c r="AXM52" s="70"/>
      <c r="AXN52" s="70"/>
      <c r="AXO52" s="70"/>
      <c r="AXP52" s="70"/>
      <c r="AXQ52" s="70"/>
      <c r="AXR52" s="70"/>
      <c r="AXS52" s="70"/>
      <c r="AXT52" s="70"/>
      <c r="AXU52" s="70"/>
      <c r="AXV52" s="70"/>
      <c r="AXW52" s="70"/>
      <c r="AXX52" s="70"/>
      <c r="AXY52" s="70"/>
      <c r="AXZ52" s="70"/>
      <c r="AYA52" s="70"/>
      <c r="AYB52" s="70"/>
      <c r="AYC52" s="70"/>
      <c r="AYD52" s="70"/>
      <c r="AYE52" s="70"/>
      <c r="AYF52" s="70"/>
      <c r="AYG52" s="70"/>
      <c r="AYH52" s="70"/>
      <c r="AYI52" s="70"/>
      <c r="AYJ52" s="70"/>
      <c r="AYK52" s="70"/>
      <c r="AYL52" s="70"/>
      <c r="AYM52" s="70"/>
      <c r="AYN52" s="70"/>
      <c r="AYO52" s="70"/>
      <c r="AYP52" s="70"/>
      <c r="AYQ52" s="70"/>
      <c r="AYR52" s="70"/>
      <c r="AYS52" s="70"/>
      <c r="AYT52" s="70"/>
      <c r="AYU52" s="70"/>
      <c r="AYV52" s="70"/>
      <c r="AYW52" s="70"/>
      <c r="AYX52" s="70"/>
      <c r="AYY52" s="70"/>
      <c r="AYZ52" s="70"/>
      <c r="AZA52" s="70"/>
      <c r="AZB52" s="70"/>
      <c r="AZC52" s="70"/>
      <c r="AZD52" s="70"/>
      <c r="AZE52" s="70"/>
      <c r="AZF52" s="70"/>
      <c r="AZG52" s="70"/>
      <c r="AZH52" s="70"/>
      <c r="AZI52" s="70"/>
      <c r="AZJ52" s="70"/>
      <c r="AZK52" s="70"/>
      <c r="AZL52" s="70"/>
      <c r="AZM52" s="70"/>
      <c r="AZN52" s="70"/>
      <c r="AZO52" s="70"/>
      <c r="AZP52" s="70"/>
      <c r="AZQ52" s="70"/>
      <c r="AZR52" s="70"/>
      <c r="AZS52" s="70"/>
      <c r="AZT52" s="70"/>
      <c r="AZU52" s="70"/>
      <c r="AZV52" s="70"/>
      <c r="AZW52" s="70"/>
      <c r="AZX52" s="70"/>
      <c r="AZY52" s="70"/>
      <c r="AZZ52" s="70"/>
      <c r="BAA52" s="70"/>
      <c r="BAB52" s="70"/>
      <c r="BAC52" s="70"/>
      <c r="BAD52" s="70"/>
      <c r="BAE52" s="70"/>
      <c r="BAF52" s="70"/>
      <c r="BAG52" s="70"/>
      <c r="BAH52" s="70"/>
      <c r="BAI52" s="70"/>
      <c r="BAJ52" s="70"/>
      <c r="BAK52" s="70"/>
      <c r="BAL52" s="70"/>
      <c r="BAM52" s="70"/>
      <c r="BAN52" s="70"/>
      <c r="BAO52" s="70"/>
      <c r="BAP52" s="70"/>
      <c r="BAQ52" s="70"/>
      <c r="BAR52" s="70"/>
      <c r="BAS52" s="70"/>
      <c r="BAT52" s="70"/>
      <c r="BAU52" s="70"/>
      <c r="BAV52" s="70"/>
      <c r="BAW52" s="70"/>
      <c r="BAX52" s="70"/>
      <c r="BAY52" s="70"/>
      <c r="BAZ52" s="70"/>
      <c r="BBA52" s="70"/>
      <c r="BBB52" s="70"/>
      <c r="BBC52" s="70"/>
      <c r="BBD52" s="70"/>
      <c r="BBE52" s="70"/>
      <c r="BBF52" s="70"/>
      <c r="BBG52" s="70"/>
      <c r="BBH52" s="70"/>
      <c r="BBI52" s="70"/>
      <c r="BBJ52" s="70"/>
      <c r="BBK52" s="70"/>
      <c r="BBL52" s="70"/>
      <c r="BBM52" s="70"/>
      <c r="BBN52" s="70"/>
      <c r="BBO52" s="70"/>
      <c r="BBP52" s="70"/>
      <c r="BBQ52" s="70"/>
      <c r="BBR52" s="70"/>
      <c r="BBS52" s="70"/>
      <c r="BBT52" s="70"/>
      <c r="BBU52" s="70"/>
      <c r="BBV52" s="70"/>
      <c r="BBW52" s="70"/>
      <c r="BBX52" s="70"/>
      <c r="BBY52" s="70"/>
      <c r="BBZ52" s="70"/>
      <c r="BCA52" s="70"/>
      <c r="BCB52" s="70"/>
      <c r="BCC52" s="70"/>
      <c r="BCD52" s="70"/>
      <c r="BCE52" s="70"/>
      <c r="BCF52" s="70"/>
      <c r="BCG52" s="70"/>
      <c r="BCH52" s="70"/>
      <c r="BCI52" s="70"/>
      <c r="BCJ52" s="70"/>
      <c r="BCK52" s="70"/>
      <c r="BCL52" s="70"/>
      <c r="BCM52" s="70"/>
      <c r="BCN52" s="70"/>
      <c r="BCO52" s="70"/>
      <c r="BCP52" s="70"/>
      <c r="BCQ52" s="70"/>
      <c r="BCR52" s="70"/>
      <c r="BCS52" s="70"/>
      <c r="BCT52" s="70"/>
      <c r="BCU52" s="70"/>
      <c r="BCV52" s="70"/>
      <c r="BCW52" s="70"/>
      <c r="BCX52" s="70"/>
      <c r="BCY52" s="70"/>
      <c r="BCZ52" s="70"/>
      <c r="BDA52" s="70"/>
      <c r="BDB52" s="70"/>
      <c r="BDC52" s="70"/>
      <c r="BDD52" s="70"/>
      <c r="BDE52" s="70"/>
      <c r="BDF52" s="70"/>
      <c r="BDG52" s="70"/>
      <c r="BDH52" s="70"/>
      <c r="BDI52" s="70"/>
      <c r="BDJ52" s="70"/>
      <c r="BDK52" s="70"/>
      <c r="BDL52" s="70"/>
      <c r="BDM52" s="70"/>
      <c r="BDN52" s="70"/>
      <c r="BDO52" s="70"/>
      <c r="BDP52" s="70"/>
      <c r="BDQ52" s="70"/>
      <c r="BDR52" s="70"/>
      <c r="BDS52" s="70"/>
      <c r="BDT52" s="70"/>
      <c r="BDU52" s="70"/>
      <c r="BDV52" s="70"/>
      <c r="BDW52" s="70"/>
      <c r="BDX52" s="70"/>
      <c r="BDY52" s="70"/>
      <c r="BDZ52" s="70"/>
      <c r="BEA52" s="70"/>
      <c r="BEB52" s="70"/>
      <c r="BEC52" s="70"/>
      <c r="BED52" s="70"/>
      <c r="BEE52" s="70"/>
      <c r="BEF52" s="70"/>
      <c r="BEG52" s="70"/>
      <c r="BEH52" s="70"/>
      <c r="BEI52" s="70"/>
      <c r="BEJ52" s="70"/>
      <c r="BEK52" s="70"/>
      <c r="BEL52" s="70"/>
      <c r="BEM52" s="70"/>
      <c r="BEN52" s="70"/>
      <c r="BEO52" s="70"/>
      <c r="BEP52" s="70"/>
      <c r="BEQ52" s="70"/>
      <c r="BER52" s="70"/>
      <c r="BES52" s="70"/>
      <c r="BET52" s="70"/>
      <c r="BEU52" s="70"/>
      <c r="BEV52" s="70"/>
      <c r="BEW52" s="70"/>
      <c r="BEX52" s="70"/>
      <c r="BEY52" s="70"/>
      <c r="BEZ52" s="70"/>
      <c r="BFA52" s="70"/>
      <c r="BFB52" s="70"/>
      <c r="BFC52" s="70"/>
      <c r="BFD52" s="70"/>
      <c r="BFE52" s="70"/>
      <c r="BFF52" s="70"/>
      <c r="BFG52" s="70"/>
      <c r="BFH52" s="70"/>
      <c r="BFI52" s="70"/>
      <c r="BFJ52" s="70"/>
      <c r="BFK52" s="70"/>
      <c r="BFL52" s="70"/>
      <c r="BFM52" s="70"/>
      <c r="BFN52" s="70"/>
      <c r="BFO52" s="70"/>
      <c r="BFP52" s="70"/>
      <c r="BFQ52" s="70"/>
      <c r="BFR52" s="70"/>
      <c r="BFS52" s="70"/>
      <c r="BFT52" s="70"/>
      <c r="BFU52" s="70"/>
      <c r="BFV52" s="70"/>
      <c r="BFW52" s="70"/>
      <c r="BFX52" s="70"/>
      <c r="BFY52" s="70"/>
      <c r="BFZ52" s="70"/>
      <c r="BGA52" s="70"/>
      <c r="BGB52" s="70"/>
      <c r="BGC52" s="70"/>
      <c r="BGD52" s="70"/>
      <c r="BGE52" s="70"/>
      <c r="BGF52" s="70"/>
      <c r="BGG52" s="70"/>
      <c r="BGH52" s="70"/>
      <c r="BGI52" s="70"/>
      <c r="BGJ52" s="70"/>
      <c r="BGK52" s="70"/>
      <c r="BGL52" s="70"/>
      <c r="BGM52" s="70"/>
      <c r="BGN52" s="70"/>
      <c r="BGO52" s="70"/>
      <c r="BGP52" s="70"/>
      <c r="BGQ52" s="70"/>
      <c r="BGR52" s="70"/>
      <c r="BGS52" s="70"/>
      <c r="BGT52" s="70"/>
      <c r="BGU52" s="70"/>
      <c r="BGV52" s="70"/>
      <c r="BGW52" s="70"/>
      <c r="BGX52" s="70"/>
      <c r="BGY52" s="70"/>
      <c r="BGZ52" s="70"/>
      <c r="BHA52" s="70"/>
      <c r="BHB52" s="70"/>
      <c r="BHC52" s="70"/>
      <c r="BHD52" s="70"/>
      <c r="BHE52" s="70"/>
      <c r="BHF52" s="70"/>
      <c r="BHG52" s="70"/>
      <c r="BHH52" s="70"/>
      <c r="BHI52" s="70"/>
      <c r="BHJ52" s="70"/>
      <c r="BHK52" s="70"/>
      <c r="BHL52" s="70"/>
      <c r="BHM52" s="70"/>
      <c r="BHN52" s="70"/>
      <c r="BHO52" s="70"/>
      <c r="BHP52" s="70"/>
      <c r="BHQ52" s="70"/>
      <c r="BHR52" s="70"/>
      <c r="BHS52" s="70"/>
      <c r="BHT52" s="70"/>
      <c r="BHU52" s="70"/>
      <c r="BHV52" s="70"/>
      <c r="BHW52" s="70"/>
      <c r="BHX52" s="70"/>
      <c r="BHY52" s="70"/>
      <c r="BHZ52" s="70"/>
      <c r="BIA52" s="70"/>
      <c r="BIB52" s="70"/>
      <c r="BIC52" s="70"/>
      <c r="BID52" s="70"/>
      <c r="BIE52" s="70"/>
      <c r="BIF52" s="70"/>
      <c r="BIG52" s="70"/>
      <c r="BIH52" s="70"/>
      <c r="BII52" s="70"/>
      <c r="BIJ52" s="70"/>
      <c r="BIK52" s="70"/>
      <c r="BIL52" s="70"/>
      <c r="BIM52" s="70"/>
      <c r="BIN52" s="70"/>
      <c r="BIO52" s="70"/>
      <c r="BIP52" s="70"/>
      <c r="BIQ52" s="70"/>
      <c r="BIR52" s="70"/>
      <c r="BIS52" s="70"/>
      <c r="BIT52" s="70"/>
      <c r="BIU52" s="70"/>
      <c r="BIV52" s="70"/>
      <c r="BIW52" s="70"/>
      <c r="BIX52" s="70"/>
      <c r="BIY52" s="70"/>
      <c r="BIZ52" s="70"/>
      <c r="BJA52" s="70"/>
      <c r="BJB52" s="70"/>
      <c r="BJC52" s="70"/>
      <c r="BJD52" s="70"/>
      <c r="BJE52" s="70"/>
      <c r="BJF52" s="70"/>
      <c r="BJG52" s="70"/>
      <c r="BJH52" s="70"/>
      <c r="BJI52" s="70"/>
      <c r="BJJ52" s="70"/>
      <c r="BJK52" s="70"/>
      <c r="BJL52" s="70"/>
      <c r="BJM52" s="70"/>
      <c r="BJN52" s="70"/>
      <c r="BJO52" s="70"/>
      <c r="BJP52" s="70"/>
      <c r="BJQ52" s="70"/>
      <c r="BJR52" s="70"/>
      <c r="BJS52" s="70"/>
      <c r="BJT52" s="70"/>
      <c r="BJU52" s="70"/>
      <c r="BJV52" s="70"/>
      <c r="BJW52" s="70"/>
      <c r="BJX52" s="70"/>
      <c r="BJY52" s="70"/>
      <c r="BJZ52" s="70"/>
      <c r="BKA52" s="70"/>
      <c r="BKB52" s="70"/>
      <c r="BKC52" s="70"/>
      <c r="BKD52" s="70"/>
      <c r="BKE52" s="70"/>
      <c r="BKF52" s="70"/>
      <c r="BKG52" s="70"/>
      <c r="BKH52" s="70"/>
      <c r="BKI52" s="70"/>
      <c r="BKJ52" s="70"/>
      <c r="BKK52" s="70"/>
      <c r="BKL52" s="70"/>
      <c r="BKM52" s="70"/>
      <c r="BKN52" s="70"/>
      <c r="BKO52" s="70"/>
      <c r="BKP52" s="70"/>
      <c r="BKQ52" s="70"/>
      <c r="BKR52" s="70"/>
      <c r="BKS52" s="70"/>
      <c r="BKT52" s="70"/>
      <c r="BKU52" s="70"/>
      <c r="BKV52" s="70"/>
      <c r="BKW52" s="70"/>
      <c r="BKX52" s="70"/>
      <c r="BKY52" s="70"/>
      <c r="BKZ52" s="70"/>
      <c r="BLA52" s="70"/>
      <c r="BLB52" s="70"/>
      <c r="BLC52" s="70"/>
      <c r="BLD52" s="70"/>
      <c r="BLE52" s="70"/>
      <c r="BLF52" s="70"/>
      <c r="BLG52" s="70"/>
      <c r="BLH52" s="70"/>
      <c r="BLI52" s="70"/>
      <c r="BLJ52" s="70"/>
      <c r="BLK52" s="70"/>
      <c r="BLL52" s="70"/>
      <c r="BLM52" s="70"/>
      <c r="BLN52" s="70"/>
      <c r="BLO52" s="70"/>
      <c r="BLP52" s="70"/>
      <c r="BLQ52" s="70"/>
      <c r="BLR52" s="70"/>
      <c r="BLS52" s="70"/>
      <c r="BLT52" s="70"/>
      <c r="BLU52" s="70"/>
      <c r="BLV52" s="70"/>
      <c r="BLW52" s="70"/>
      <c r="BLX52" s="70"/>
      <c r="BLY52" s="70"/>
      <c r="BLZ52" s="70"/>
      <c r="BMA52" s="70"/>
      <c r="BMB52" s="70"/>
      <c r="BMC52" s="70"/>
      <c r="BMD52" s="70"/>
      <c r="BME52" s="70"/>
      <c r="BMF52" s="70"/>
      <c r="BMG52" s="70"/>
      <c r="BMH52" s="70"/>
      <c r="BMI52" s="70"/>
      <c r="BMJ52" s="70"/>
      <c r="BMK52" s="70"/>
      <c r="BML52" s="70"/>
      <c r="BMM52" s="70"/>
      <c r="BMN52" s="70"/>
      <c r="BMO52" s="70"/>
      <c r="BMP52" s="70"/>
      <c r="BMQ52" s="70"/>
      <c r="BMR52" s="70"/>
      <c r="BMS52" s="70"/>
      <c r="BMT52" s="70"/>
      <c r="BMU52" s="70"/>
      <c r="BMV52" s="70"/>
      <c r="BMW52" s="70"/>
      <c r="BMX52" s="70"/>
      <c r="BMY52" s="70"/>
      <c r="BMZ52" s="70"/>
      <c r="BNA52" s="70"/>
      <c r="BNB52" s="70"/>
      <c r="BNC52" s="70"/>
      <c r="BND52" s="70"/>
      <c r="BNE52" s="70"/>
      <c r="BNF52" s="70"/>
      <c r="BNG52" s="70"/>
      <c r="BNH52" s="70"/>
      <c r="BNI52" s="70"/>
      <c r="BNJ52" s="70"/>
      <c r="BNK52" s="70"/>
      <c r="BNL52" s="70"/>
      <c r="BNM52" s="70"/>
      <c r="BNN52" s="70"/>
      <c r="BNO52" s="70"/>
      <c r="BNP52" s="70"/>
      <c r="BNQ52" s="70"/>
      <c r="BNR52" s="70"/>
      <c r="BNS52" s="70"/>
      <c r="BNT52" s="70"/>
      <c r="BNU52" s="70"/>
      <c r="BNV52" s="70"/>
      <c r="BNW52" s="70"/>
      <c r="BNX52" s="70"/>
      <c r="BNY52" s="70"/>
      <c r="BNZ52" s="70"/>
      <c r="BOA52" s="70"/>
      <c r="BOB52" s="70"/>
      <c r="BOC52" s="70"/>
      <c r="BOD52" s="70"/>
      <c r="BOE52" s="70"/>
      <c r="BOF52" s="70"/>
      <c r="BOG52" s="70"/>
      <c r="BOH52" s="70"/>
      <c r="BOI52" s="70"/>
      <c r="BOJ52" s="70"/>
      <c r="BOK52" s="70"/>
      <c r="BOL52" s="70"/>
      <c r="BOM52" s="70"/>
      <c r="BON52" s="70"/>
      <c r="BOO52" s="70"/>
      <c r="BOP52" s="70"/>
      <c r="BOQ52" s="70"/>
      <c r="BOR52" s="70"/>
      <c r="BOS52" s="70"/>
      <c r="BOT52" s="70"/>
      <c r="BOU52" s="70"/>
      <c r="BOV52" s="70"/>
      <c r="BOW52" s="70"/>
      <c r="BOX52" s="70"/>
      <c r="BOY52" s="70"/>
      <c r="BOZ52" s="70"/>
      <c r="BPA52" s="70"/>
      <c r="BPB52" s="70"/>
      <c r="BPC52" s="70"/>
      <c r="BPD52" s="70"/>
      <c r="BPE52" s="70"/>
      <c r="BPF52" s="70"/>
      <c r="BPG52" s="70"/>
      <c r="BPH52" s="70"/>
      <c r="BPI52" s="70"/>
      <c r="BPJ52" s="70"/>
      <c r="BPK52" s="70"/>
      <c r="BPL52" s="70"/>
      <c r="BPM52" s="70"/>
      <c r="BPN52" s="70"/>
      <c r="BPO52" s="70"/>
      <c r="BPP52" s="70"/>
      <c r="BPQ52" s="70"/>
      <c r="BPR52" s="70"/>
      <c r="BPS52" s="70"/>
      <c r="BPT52" s="70"/>
      <c r="BPU52" s="70"/>
      <c r="BPV52" s="70"/>
      <c r="BPW52" s="70"/>
      <c r="BPX52" s="70"/>
      <c r="BPY52" s="70"/>
      <c r="BPZ52" s="70"/>
      <c r="BQA52" s="70"/>
      <c r="BQB52" s="70"/>
      <c r="BQC52" s="70"/>
      <c r="BQD52" s="70"/>
      <c r="BQE52" s="70"/>
      <c r="BQF52" s="70"/>
      <c r="BQG52" s="70"/>
      <c r="BQH52" s="70"/>
      <c r="BQI52" s="70"/>
      <c r="BQJ52" s="70"/>
      <c r="BQK52" s="70"/>
      <c r="BQL52" s="70"/>
      <c r="BQM52" s="70"/>
      <c r="BQN52" s="70"/>
      <c r="BQO52" s="70"/>
      <c r="BQP52" s="70"/>
      <c r="BQQ52" s="70"/>
      <c r="BQR52" s="70"/>
      <c r="BQS52" s="70"/>
      <c r="BQT52" s="70"/>
      <c r="BQU52" s="70"/>
      <c r="BQV52" s="70"/>
      <c r="BQW52" s="70"/>
      <c r="BQX52" s="70"/>
      <c r="BQY52" s="70"/>
      <c r="BQZ52" s="70"/>
      <c r="BRA52" s="70"/>
      <c r="BRB52" s="70"/>
      <c r="BRC52" s="70"/>
      <c r="BRD52" s="70"/>
      <c r="BRE52" s="70"/>
      <c r="BRF52" s="70"/>
      <c r="BRG52" s="70"/>
      <c r="BRH52" s="70"/>
      <c r="BRI52" s="70"/>
      <c r="BRJ52" s="70"/>
      <c r="BRK52" s="70"/>
      <c r="BRL52" s="70"/>
      <c r="BRM52" s="70"/>
      <c r="BRN52" s="70"/>
      <c r="BRO52" s="70"/>
      <c r="BRP52" s="70"/>
      <c r="BRQ52" s="70"/>
      <c r="BRR52" s="70"/>
      <c r="BRS52" s="70"/>
      <c r="BRT52" s="70"/>
      <c r="BRU52" s="70"/>
      <c r="BRV52" s="70"/>
      <c r="BRW52" s="70"/>
      <c r="BRX52" s="70"/>
      <c r="BRY52" s="70"/>
      <c r="BRZ52" s="70"/>
      <c r="BSA52" s="70"/>
      <c r="BSB52" s="70"/>
      <c r="BSC52" s="70"/>
      <c r="BSD52" s="70"/>
      <c r="BSE52" s="70"/>
      <c r="BSF52" s="70"/>
      <c r="BSG52" s="70"/>
      <c r="BSH52" s="70"/>
      <c r="BSI52" s="70"/>
      <c r="BSJ52" s="70"/>
      <c r="BSK52" s="70"/>
      <c r="BSL52" s="70"/>
      <c r="BSM52" s="70"/>
      <c r="BSN52" s="70"/>
      <c r="BSO52" s="70"/>
      <c r="BSP52" s="70"/>
      <c r="BSQ52" s="70"/>
      <c r="BSR52" s="70"/>
      <c r="BSS52" s="70"/>
      <c r="BST52" s="70"/>
      <c r="BSU52" s="70"/>
      <c r="BSV52" s="70"/>
      <c r="BSW52" s="70"/>
      <c r="BSX52" s="70"/>
      <c r="BSY52" s="70"/>
      <c r="BSZ52" s="70"/>
      <c r="BTA52" s="70"/>
      <c r="BTB52" s="70"/>
      <c r="BTC52" s="70"/>
      <c r="BTD52" s="70"/>
      <c r="BTE52" s="70"/>
      <c r="BTF52" s="70"/>
      <c r="BTG52" s="70"/>
      <c r="BTH52" s="70"/>
      <c r="BTI52" s="70"/>
      <c r="BTJ52" s="70"/>
      <c r="BTK52" s="70"/>
      <c r="BTL52" s="70"/>
      <c r="BTM52" s="70"/>
      <c r="BTN52" s="70"/>
      <c r="BTO52" s="70"/>
      <c r="BTP52" s="70"/>
      <c r="BTQ52" s="70"/>
      <c r="BTR52" s="70"/>
      <c r="BTS52" s="70"/>
      <c r="BTT52" s="70"/>
      <c r="BTU52" s="70"/>
      <c r="BTV52" s="70"/>
      <c r="BTW52" s="70"/>
      <c r="BTX52" s="70"/>
      <c r="BTY52" s="70"/>
      <c r="BTZ52" s="70"/>
      <c r="BUA52" s="70"/>
      <c r="BUB52" s="70"/>
      <c r="BUC52" s="70"/>
      <c r="BUD52" s="70"/>
      <c r="BUE52" s="70"/>
      <c r="BUF52" s="70"/>
      <c r="BUG52" s="70"/>
      <c r="BUH52" s="70"/>
      <c r="BUI52" s="70"/>
      <c r="BUJ52" s="70"/>
      <c r="BUK52" s="70"/>
      <c r="BUL52" s="70"/>
      <c r="BUM52" s="70"/>
      <c r="BUN52" s="70"/>
      <c r="BUO52" s="70"/>
      <c r="BUP52" s="70"/>
      <c r="BUQ52" s="70"/>
      <c r="BUR52" s="70"/>
      <c r="BUS52" s="70"/>
      <c r="BUT52" s="70"/>
      <c r="BUU52" s="70"/>
      <c r="BUV52" s="70"/>
      <c r="BUW52" s="70"/>
      <c r="BUX52" s="70"/>
      <c r="BUY52" s="70"/>
      <c r="BUZ52" s="70"/>
      <c r="BVA52" s="70"/>
      <c r="BVB52" s="70"/>
      <c r="BVC52" s="70"/>
      <c r="BVD52" s="70"/>
      <c r="BVE52" s="70"/>
      <c r="BVF52" s="70"/>
      <c r="BVG52" s="70"/>
      <c r="BVH52" s="70"/>
      <c r="BVI52" s="70"/>
      <c r="BVJ52" s="70"/>
      <c r="BVK52" s="70"/>
      <c r="BVL52" s="70"/>
      <c r="BVM52" s="70"/>
      <c r="BVN52" s="70"/>
      <c r="BVO52" s="70"/>
      <c r="BVP52" s="70"/>
      <c r="BVQ52" s="70"/>
      <c r="BVR52" s="70"/>
      <c r="BVS52" s="70"/>
      <c r="BVT52" s="70"/>
      <c r="BVU52" s="70"/>
      <c r="BVV52" s="70"/>
      <c r="BVW52" s="70"/>
      <c r="BVX52" s="70"/>
      <c r="BVY52" s="70"/>
      <c r="BVZ52" s="70"/>
      <c r="BWA52" s="70"/>
      <c r="BWB52" s="70"/>
      <c r="BWC52" s="70"/>
      <c r="BWD52" s="70"/>
      <c r="BWE52" s="70"/>
      <c r="BWF52" s="70"/>
      <c r="BWG52" s="70"/>
      <c r="BWH52" s="70"/>
      <c r="BWI52" s="70"/>
      <c r="BWJ52" s="70"/>
      <c r="BWK52" s="70"/>
      <c r="BWL52" s="70"/>
      <c r="BWM52" s="70"/>
      <c r="BWN52" s="70"/>
      <c r="BWO52" s="70"/>
      <c r="BWP52" s="70"/>
      <c r="BWQ52" s="70"/>
      <c r="BWR52" s="70"/>
      <c r="BWS52" s="70"/>
      <c r="BWT52" s="70"/>
      <c r="BWU52" s="70"/>
      <c r="BWV52" s="70"/>
      <c r="BWW52" s="70"/>
      <c r="BWX52" s="70"/>
      <c r="BWY52" s="70"/>
      <c r="BWZ52" s="70"/>
      <c r="BXA52" s="70"/>
      <c r="BXB52" s="70"/>
      <c r="BXC52" s="70"/>
      <c r="BXD52" s="70"/>
      <c r="BXE52" s="70"/>
      <c r="BXF52" s="70"/>
      <c r="BXG52" s="70"/>
      <c r="BXH52" s="70"/>
      <c r="BXI52" s="70"/>
      <c r="BXJ52" s="70"/>
      <c r="BXK52" s="70"/>
      <c r="BXL52" s="70"/>
      <c r="BXM52" s="70"/>
      <c r="BXN52" s="70"/>
      <c r="BXO52" s="70"/>
      <c r="BXP52" s="70"/>
      <c r="BXQ52" s="70"/>
      <c r="BXR52" s="70"/>
      <c r="BXS52" s="70"/>
      <c r="BXT52" s="70"/>
      <c r="BXU52" s="70"/>
      <c r="BXV52" s="70"/>
      <c r="BXW52" s="70"/>
      <c r="BXX52" s="70"/>
      <c r="BXY52" s="70"/>
      <c r="BXZ52" s="70"/>
      <c r="BYA52" s="70"/>
      <c r="BYB52" s="70"/>
      <c r="BYC52" s="70"/>
      <c r="BYD52" s="70"/>
      <c r="BYE52" s="70"/>
      <c r="BYF52" s="70"/>
      <c r="BYG52" s="70"/>
      <c r="BYH52" s="70"/>
      <c r="BYI52" s="70"/>
      <c r="BYJ52" s="70"/>
      <c r="BYK52" s="70"/>
      <c r="BYL52" s="70"/>
      <c r="BYM52" s="70"/>
      <c r="BYN52" s="70"/>
      <c r="BYO52" s="70"/>
      <c r="BYP52" s="70"/>
      <c r="BYQ52" s="70"/>
      <c r="BYR52" s="70"/>
      <c r="BYS52" s="70"/>
      <c r="BYT52" s="70"/>
      <c r="BYU52" s="70"/>
      <c r="BYV52" s="70"/>
      <c r="BYW52" s="70"/>
      <c r="BYX52" s="70"/>
      <c r="BYY52" s="70"/>
      <c r="BYZ52" s="70"/>
      <c r="BZA52" s="70"/>
      <c r="BZB52" s="70"/>
      <c r="BZC52" s="70"/>
      <c r="BZD52" s="70"/>
      <c r="BZE52" s="70"/>
      <c r="BZF52" s="70"/>
      <c r="BZG52" s="70"/>
      <c r="BZH52" s="70"/>
      <c r="BZI52" s="70"/>
      <c r="BZJ52" s="70"/>
      <c r="BZK52" s="70"/>
      <c r="BZL52" s="70"/>
      <c r="BZM52" s="70"/>
      <c r="BZN52" s="70"/>
      <c r="BZO52" s="70"/>
      <c r="BZP52" s="70"/>
      <c r="BZQ52" s="70"/>
      <c r="BZR52" s="70"/>
      <c r="BZS52" s="70"/>
      <c r="BZT52" s="70"/>
      <c r="BZU52" s="70"/>
      <c r="BZV52" s="70"/>
      <c r="BZW52" s="70"/>
      <c r="BZX52" s="70"/>
      <c r="BZY52" s="70"/>
      <c r="BZZ52" s="70"/>
      <c r="CAA52" s="70"/>
      <c r="CAB52" s="70"/>
      <c r="CAC52" s="70"/>
      <c r="CAD52" s="70"/>
      <c r="CAE52" s="70"/>
      <c r="CAF52" s="70"/>
      <c r="CAG52" s="70"/>
      <c r="CAH52" s="70"/>
      <c r="CAI52" s="70"/>
      <c r="CAJ52" s="70"/>
      <c r="CAK52" s="70"/>
      <c r="CAL52" s="70"/>
      <c r="CAM52" s="70"/>
      <c r="CAN52" s="70"/>
      <c r="CAO52" s="70"/>
      <c r="CAP52" s="70"/>
      <c r="CAQ52" s="70"/>
      <c r="CAR52" s="70"/>
      <c r="CAS52" s="70"/>
      <c r="CAT52" s="70"/>
      <c r="CAU52" s="70"/>
      <c r="CAV52" s="70"/>
      <c r="CAW52" s="70"/>
      <c r="CAX52" s="70"/>
      <c r="CAY52" s="70"/>
      <c r="CAZ52" s="70"/>
      <c r="CBA52" s="70"/>
      <c r="CBB52" s="70"/>
      <c r="CBC52" s="70"/>
      <c r="CBD52" s="70"/>
      <c r="CBE52" s="70"/>
      <c r="CBF52" s="70"/>
      <c r="CBG52" s="70"/>
      <c r="CBH52" s="70"/>
      <c r="CBI52" s="70"/>
      <c r="CBJ52" s="70"/>
      <c r="CBK52" s="70"/>
      <c r="CBL52" s="70"/>
      <c r="CBM52" s="70"/>
      <c r="CBN52" s="70"/>
      <c r="CBO52" s="70"/>
      <c r="CBP52" s="70"/>
      <c r="CBQ52" s="70"/>
      <c r="CBR52" s="70"/>
      <c r="CBS52" s="70"/>
      <c r="CBT52" s="70"/>
      <c r="CBU52" s="70"/>
      <c r="CBV52" s="70"/>
      <c r="CBW52" s="70"/>
      <c r="CBX52" s="70"/>
      <c r="CBY52" s="70"/>
      <c r="CBZ52" s="70"/>
      <c r="CCA52" s="70"/>
      <c r="CCB52" s="70"/>
      <c r="CCC52" s="70"/>
      <c r="CCD52" s="70"/>
      <c r="CCE52" s="70"/>
      <c r="CCF52" s="70"/>
      <c r="CCG52" s="70"/>
      <c r="CCH52" s="70"/>
      <c r="CCI52" s="70"/>
      <c r="CCJ52" s="70"/>
      <c r="CCK52" s="70"/>
      <c r="CCL52" s="70"/>
      <c r="CCM52" s="70"/>
      <c r="CCN52" s="70"/>
      <c r="CCO52" s="70"/>
      <c r="CCP52" s="70"/>
      <c r="CCQ52" s="70"/>
      <c r="CCR52" s="70"/>
      <c r="CCS52" s="70"/>
      <c r="CCT52" s="70"/>
      <c r="CCU52" s="70"/>
      <c r="CCV52" s="70"/>
      <c r="CCW52" s="70"/>
      <c r="CCX52" s="70"/>
      <c r="CCY52" s="70"/>
      <c r="CCZ52" s="70"/>
      <c r="CDA52" s="70"/>
      <c r="CDB52" s="70"/>
      <c r="CDC52" s="70"/>
      <c r="CDD52" s="70"/>
      <c r="CDE52" s="70"/>
      <c r="CDF52" s="70"/>
      <c r="CDG52" s="70"/>
      <c r="CDH52" s="70"/>
      <c r="CDI52" s="70"/>
      <c r="CDJ52" s="70"/>
      <c r="CDK52" s="70"/>
      <c r="CDL52" s="70"/>
      <c r="CDM52" s="70"/>
      <c r="CDN52" s="70"/>
      <c r="CDO52" s="70"/>
      <c r="CDP52" s="70"/>
      <c r="CDQ52" s="70"/>
      <c r="CDR52" s="70"/>
      <c r="CDS52" s="70"/>
      <c r="CDT52" s="70"/>
      <c r="CDU52" s="70"/>
      <c r="CDV52" s="70"/>
      <c r="CDW52" s="70"/>
      <c r="CDX52" s="70"/>
      <c r="CDY52" s="70"/>
      <c r="CDZ52" s="70"/>
      <c r="CEA52" s="70"/>
      <c r="CEB52" s="70"/>
      <c r="CEC52" s="70"/>
      <c r="CED52" s="70"/>
      <c r="CEE52" s="70"/>
      <c r="CEF52" s="70"/>
      <c r="CEG52" s="70"/>
      <c r="CEH52" s="70"/>
      <c r="CEI52" s="70"/>
      <c r="CEJ52" s="70"/>
      <c r="CEK52" s="70"/>
      <c r="CEL52" s="70"/>
      <c r="CEM52" s="70"/>
      <c r="CEN52" s="70"/>
      <c r="CEO52" s="70"/>
      <c r="CEP52" s="70"/>
      <c r="CEQ52" s="70"/>
      <c r="CER52" s="70"/>
      <c r="CES52" s="70"/>
      <c r="CET52" s="70"/>
      <c r="CEU52" s="70"/>
      <c r="CEV52" s="70"/>
      <c r="CEW52" s="70"/>
      <c r="CEX52" s="70"/>
      <c r="CEY52" s="70"/>
      <c r="CEZ52" s="70"/>
      <c r="CFA52" s="70"/>
      <c r="CFB52" s="70"/>
      <c r="CFC52" s="70"/>
      <c r="CFD52" s="70"/>
      <c r="CFE52" s="70"/>
      <c r="CFF52" s="70"/>
      <c r="CFG52" s="70"/>
      <c r="CFH52" s="70"/>
      <c r="CFI52" s="70"/>
      <c r="CFJ52" s="70"/>
      <c r="CFK52" s="70"/>
      <c r="CFL52" s="70"/>
      <c r="CFM52" s="70"/>
      <c r="CFN52" s="70"/>
      <c r="CFO52" s="70"/>
      <c r="CFP52" s="70"/>
      <c r="CFQ52" s="70"/>
      <c r="CFR52" s="70"/>
      <c r="CFS52" s="70"/>
      <c r="CFT52" s="70"/>
      <c r="CFU52" s="70"/>
      <c r="CFV52" s="70"/>
      <c r="CFW52" s="70"/>
      <c r="CFX52" s="70"/>
      <c r="CFY52" s="70"/>
      <c r="CFZ52" s="70"/>
      <c r="CGA52" s="70"/>
      <c r="CGB52" s="70"/>
      <c r="CGC52" s="70"/>
      <c r="CGD52" s="70"/>
      <c r="CGE52" s="70"/>
      <c r="CGF52" s="70"/>
      <c r="CGG52" s="70"/>
      <c r="CGH52" s="70"/>
      <c r="CGI52" s="70"/>
      <c r="CGJ52" s="70"/>
      <c r="CGK52" s="70"/>
      <c r="CGL52" s="70"/>
      <c r="CGM52" s="70"/>
      <c r="CGN52" s="70"/>
      <c r="CGO52" s="70"/>
      <c r="CGP52" s="70"/>
      <c r="CGQ52" s="70"/>
      <c r="CGR52" s="70"/>
      <c r="CGS52" s="70"/>
      <c r="CGT52" s="70"/>
      <c r="CGU52" s="70"/>
      <c r="CGV52" s="70"/>
      <c r="CGW52" s="70"/>
      <c r="CGX52" s="70"/>
      <c r="CGY52" s="70"/>
      <c r="CGZ52" s="70"/>
      <c r="CHA52" s="70"/>
      <c r="CHB52" s="70"/>
      <c r="CHC52" s="70"/>
      <c r="CHD52" s="70"/>
      <c r="CHE52" s="70"/>
      <c r="CHF52" s="70"/>
      <c r="CHG52" s="70"/>
      <c r="CHH52" s="70"/>
      <c r="CHI52" s="70"/>
      <c r="CHJ52" s="70"/>
      <c r="CHK52" s="70"/>
      <c r="CHL52" s="70"/>
      <c r="CHM52" s="70"/>
      <c r="CHN52" s="70"/>
      <c r="CHO52" s="70"/>
      <c r="CHP52" s="70"/>
      <c r="CHQ52" s="70"/>
      <c r="CHR52" s="70"/>
      <c r="CHS52" s="70"/>
      <c r="CHT52" s="70"/>
      <c r="CHU52" s="70"/>
      <c r="CHV52" s="70"/>
      <c r="CHW52" s="70"/>
      <c r="CHX52" s="70"/>
      <c r="CHY52" s="70"/>
      <c r="CHZ52" s="70"/>
      <c r="CIA52" s="70"/>
      <c r="CIB52" s="70"/>
      <c r="CIC52" s="70"/>
      <c r="CID52" s="70"/>
      <c r="CIE52" s="70"/>
      <c r="CIF52" s="70"/>
      <c r="CIG52" s="70"/>
      <c r="CIH52" s="70"/>
      <c r="CII52" s="70"/>
      <c r="CIJ52" s="70"/>
      <c r="CIK52" s="70"/>
      <c r="CIL52" s="70"/>
      <c r="CIM52" s="70"/>
      <c r="CIN52" s="70"/>
      <c r="CIO52" s="70"/>
      <c r="CIP52" s="70"/>
      <c r="CIQ52" s="70"/>
      <c r="CIR52" s="70"/>
      <c r="CIS52" s="70"/>
      <c r="CIT52" s="70"/>
      <c r="CIU52" s="70"/>
      <c r="CIV52" s="70"/>
      <c r="CIW52" s="70"/>
      <c r="CIX52" s="70"/>
      <c r="CIY52" s="70"/>
      <c r="CIZ52" s="70"/>
      <c r="CJA52" s="70"/>
      <c r="CJB52" s="70"/>
      <c r="CJC52" s="70"/>
      <c r="CJD52" s="70"/>
      <c r="CJE52" s="70"/>
      <c r="CJF52" s="70"/>
      <c r="CJG52" s="70"/>
      <c r="CJH52" s="70"/>
      <c r="CJI52" s="70"/>
      <c r="CJJ52" s="70"/>
      <c r="CJK52" s="70"/>
      <c r="CJL52" s="70"/>
      <c r="CJM52" s="70"/>
      <c r="CJN52" s="70"/>
      <c r="CJO52" s="70"/>
      <c r="CJP52" s="70"/>
      <c r="CJQ52" s="70"/>
      <c r="CJR52" s="70"/>
      <c r="CJS52" s="70"/>
      <c r="CJT52" s="70"/>
      <c r="CJU52" s="70"/>
      <c r="CJV52" s="70"/>
      <c r="CJW52" s="70"/>
      <c r="CJX52" s="70"/>
      <c r="CJY52" s="70"/>
      <c r="CJZ52" s="70"/>
      <c r="CKA52" s="70"/>
      <c r="CKB52" s="70"/>
      <c r="CKC52" s="70"/>
      <c r="CKD52" s="70"/>
      <c r="CKE52" s="70"/>
      <c r="CKF52" s="70"/>
      <c r="CKG52" s="70"/>
      <c r="CKH52" s="70"/>
      <c r="CKI52" s="70"/>
      <c r="CKJ52" s="70"/>
      <c r="CKK52" s="70"/>
      <c r="CKL52" s="70"/>
      <c r="CKM52" s="70"/>
      <c r="CKN52" s="70"/>
      <c r="CKO52" s="70"/>
      <c r="CKP52" s="70"/>
      <c r="CKQ52" s="70"/>
      <c r="CKR52" s="70"/>
      <c r="CKS52" s="70"/>
      <c r="CKT52" s="70"/>
      <c r="CKU52" s="70"/>
      <c r="CKV52" s="70"/>
      <c r="CKW52" s="70"/>
      <c r="CKX52" s="70"/>
      <c r="CKY52" s="70"/>
      <c r="CKZ52" s="70"/>
      <c r="CLA52" s="70"/>
      <c r="CLB52" s="70"/>
      <c r="CLC52" s="70"/>
      <c r="CLD52" s="70"/>
      <c r="CLE52" s="70"/>
      <c r="CLF52" s="70"/>
      <c r="CLG52" s="70"/>
      <c r="CLH52" s="70"/>
      <c r="CLI52" s="70"/>
      <c r="CLJ52" s="70"/>
      <c r="CLK52" s="70"/>
      <c r="CLL52" s="70"/>
      <c r="CLM52" s="70"/>
      <c r="CLN52" s="70"/>
      <c r="CLO52" s="70"/>
      <c r="CLP52" s="70"/>
      <c r="CLQ52" s="70"/>
      <c r="CLR52" s="70"/>
      <c r="CLS52" s="70"/>
      <c r="CLT52" s="70"/>
      <c r="CLU52" s="70"/>
      <c r="CLV52" s="70"/>
      <c r="CLW52" s="70"/>
      <c r="CLX52" s="70"/>
      <c r="CLY52" s="70"/>
      <c r="CLZ52" s="70"/>
      <c r="CMA52" s="70"/>
      <c r="CMB52" s="70"/>
      <c r="CMC52" s="70"/>
      <c r="CMD52" s="70"/>
      <c r="CME52" s="70"/>
      <c r="CMF52" s="70"/>
      <c r="CMG52" s="70"/>
      <c r="CMH52" s="70"/>
      <c r="CMI52" s="70"/>
      <c r="CMJ52" s="70"/>
      <c r="CMK52" s="70"/>
      <c r="CML52" s="70"/>
      <c r="CMM52" s="70"/>
      <c r="CMN52" s="70"/>
      <c r="CMO52" s="70"/>
      <c r="CMP52" s="70"/>
      <c r="CMQ52" s="70"/>
      <c r="CMR52" s="70"/>
      <c r="CMS52" s="70"/>
      <c r="CMT52" s="70"/>
      <c r="CMU52" s="70"/>
      <c r="CMV52" s="70"/>
      <c r="CMW52" s="70"/>
      <c r="CMX52" s="70"/>
      <c r="CMY52" s="70"/>
      <c r="CMZ52" s="70"/>
      <c r="CNA52" s="70"/>
      <c r="CNB52" s="70"/>
      <c r="CNC52" s="70"/>
      <c r="CND52" s="70"/>
      <c r="CNE52" s="70"/>
      <c r="CNF52" s="70"/>
      <c r="CNG52" s="70"/>
      <c r="CNH52" s="70"/>
      <c r="CNI52" s="70"/>
      <c r="CNJ52" s="70"/>
      <c r="CNK52" s="70"/>
      <c r="CNL52" s="70"/>
      <c r="CNM52" s="70"/>
      <c r="CNN52" s="70"/>
      <c r="CNO52" s="70"/>
      <c r="CNP52" s="70"/>
      <c r="CNQ52" s="70"/>
      <c r="CNR52" s="70"/>
      <c r="CNS52" s="70"/>
      <c r="CNT52" s="70"/>
      <c r="CNU52" s="70"/>
      <c r="CNV52" s="70"/>
      <c r="CNW52" s="70"/>
      <c r="CNX52" s="70"/>
      <c r="CNY52" s="70"/>
      <c r="CNZ52" s="70"/>
      <c r="COA52" s="70"/>
      <c r="COB52" s="70"/>
      <c r="COC52" s="70"/>
      <c r="COD52" s="70"/>
      <c r="COE52" s="70"/>
      <c r="COF52" s="70"/>
      <c r="COG52" s="70"/>
      <c r="COH52" s="70"/>
      <c r="COI52" s="70"/>
      <c r="COJ52" s="70"/>
      <c r="COK52" s="70"/>
      <c r="COL52" s="70"/>
      <c r="COM52" s="70"/>
      <c r="CON52" s="70"/>
      <c r="COO52" s="70"/>
      <c r="COP52" s="70"/>
      <c r="COQ52" s="70"/>
      <c r="COR52" s="70"/>
      <c r="COS52" s="70"/>
      <c r="COT52" s="70"/>
      <c r="COU52" s="70"/>
      <c r="COV52" s="70"/>
      <c r="COW52" s="70"/>
      <c r="COX52" s="70"/>
      <c r="COY52" s="70"/>
      <c r="COZ52" s="70"/>
      <c r="CPA52" s="70"/>
      <c r="CPB52" s="70"/>
      <c r="CPC52" s="70"/>
      <c r="CPD52" s="70"/>
      <c r="CPE52" s="70"/>
      <c r="CPF52" s="70"/>
      <c r="CPG52" s="70"/>
      <c r="CPH52" s="70"/>
      <c r="CPI52" s="70"/>
      <c r="CPJ52" s="70"/>
      <c r="CPK52" s="70"/>
      <c r="CPL52" s="70"/>
      <c r="CPM52" s="70"/>
      <c r="CPN52" s="70"/>
      <c r="CPO52" s="70"/>
      <c r="CPP52" s="70"/>
      <c r="CPQ52" s="70"/>
      <c r="CPR52" s="70"/>
      <c r="CPS52" s="70"/>
      <c r="CPT52" s="70"/>
      <c r="CPU52" s="70"/>
      <c r="CPV52" s="70"/>
      <c r="CPW52" s="70"/>
      <c r="CPX52" s="70"/>
      <c r="CPY52" s="70"/>
      <c r="CPZ52" s="70"/>
      <c r="CQA52" s="70"/>
      <c r="CQB52" s="70"/>
      <c r="CQC52" s="70"/>
      <c r="CQD52" s="70"/>
      <c r="CQE52" s="70"/>
      <c r="CQF52" s="70"/>
      <c r="CQG52" s="70"/>
      <c r="CQH52" s="70"/>
      <c r="CQI52" s="70"/>
      <c r="CQJ52" s="70"/>
      <c r="CQK52" s="70"/>
      <c r="CQL52" s="70"/>
      <c r="CQM52" s="70"/>
      <c r="CQN52" s="70"/>
      <c r="CQO52" s="70"/>
      <c r="CQP52" s="70"/>
      <c r="CQQ52" s="70"/>
      <c r="CQR52" s="70"/>
      <c r="CQS52" s="70"/>
      <c r="CQT52" s="70"/>
      <c r="CQU52" s="70"/>
      <c r="CQV52" s="70"/>
      <c r="CQW52" s="70"/>
      <c r="CQX52" s="70"/>
      <c r="CQY52" s="70"/>
      <c r="CQZ52" s="70"/>
      <c r="CRA52" s="70"/>
      <c r="CRB52" s="70"/>
      <c r="CRC52" s="70"/>
      <c r="CRD52" s="70"/>
      <c r="CRE52" s="70"/>
      <c r="CRF52" s="70"/>
      <c r="CRG52" s="70"/>
      <c r="CRH52" s="70"/>
      <c r="CRI52" s="70"/>
      <c r="CRJ52" s="70"/>
      <c r="CRK52" s="70"/>
      <c r="CRL52" s="70"/>
      <c r="CRM52" s="70"/>
      <c r="CRN52" s="70"/>
      <c r="CRO52" s="70"/>
      <c r="CRP52" s="70"/>
      <c r="CRQ52" s="70"/>
      <c r="CRR52" s="70"/>
      <c r="CRS52" s="70"/>
      <c r="CRT52" s="70"/>
      <c r="CRU52" s="70"/>
      <c r="CRV52" s="70"/>
      <c r="CRW52" s="70"/>
      <c r="CRX52" s="70"/>
      <c r="CRY52" s="70"/>
      <c r="CRZ52" s="70"/>
      <c r="CSA52" s="70"/>
      <c r="CSB52" s="70"/>
      <c r="CSC52" s="70"/>
      <c r="CSD52" s="70"/>
      <c r="CSE52" s="70"/>
      <c r="CSF52" s="70"/>
      <c r="CSG52" s="70"/>
      <c r="CSH52" s="70"/>
      <c r="CSI52" s="70"/>
      <c r="CSJ52" s="70"/>
      <c r="CSK52" s="70"/>
      <c r="CSL52" s="70"/>
      <c r="CSM52" s="70"/>
      <c r="CSN52" s="70"/>
      <c r="CSO52" s="70"/>
      <c r="CSP52" s="70"/>
      <c r="CSQ52" s="70"/>
      <c r="CSR52" s="70"/>
      <c r="CSS52" s="70"/>
      <c r="CST52" s="70"/>
      <c r="CSU52" s="70"/>
      <c r="CSV52" s="70"/>
      <c r="CSW52" s="70"/>
      <c r="CSX52" s="70"/>
      <c r="CSY52" s="70"/>
      <c r="CSZ52" s="70"/>
      <c r="CTA52" s="70"/>
      <c r="CTB52" s="70"/>
      <c r="CTC52" s="70"/>
      <c r="CTD52" s="70"/>
      <c r="CTE52" s="70"/>
      <c r="CTF52" s="70"/>
      <c r="CTG52" s="70"/>
      <c r="CTH52" s="70"/>
      <c r="CTI52" s="70"/>
      <c r="CTJ52" s="70"/>
      <c r="CTK52" s="70"/>
      <c r="CTL52" s="70"/>
      <c r="CTM52" s="70"/>
      <c r="CTN52" s="70"/>
      <c r="CTO52" s="70"/>
      <c r="CTP52" s="70"/>
      <c r="CTQ52" s="70"/>
      <c r="CTR52" s="70"/>
      <c r="CTS52" s="70"/>
      <c r="CTT52" s="70"/>
      <c r="CTU52" s="70"/>
      <c r="CTV52" s="70"/>
      <c r="CTW52" s="70"/>
      <c r="CTX52" s="70"/>
      <c r="CTY52" s="70"/>
      <c r="CTZ52" s="70"/>
      <c r="CUA52" s="70"/>
      <c r="CUB52" s="70"/>
      <c r="CUC52" s="70"/>
      <c r="CUD52" s="70"/>
      <c r="CUE52" s="70"/>
      <c r="CUF52" s="70"/>
      <c r="CUG52" s="70"/>
      <c r="CUH52" s="70"/>
      <c r="CUI52" s="70"/>
      <c r="CUJ52" s="70"/>
      <c r="CUK52" s="70"/>
      <c r="CUL52" s="70"/>
      <c r="CUM52" s="70"/>
      <c r="CUN52" s="70"/>
      <c r="CUO52" s="70"/>
      <c r="CUP52" s="70"/>
      <c r="CUQ52" s="70"/>
      <c r="CUR52" s="70"/>
      <c r="CUS52" s="70"/>
      <c r="CUT52" s="70"/>
      <c r="CUU52" s="70"/>
      <c r="CUV52" s="70"/>
      <c r="CUW52" s="70"/>
      <c r="CUX52" s="70"/>
      <c r="CUY52" s="70"/>
      <c r="CUZ52" s="70"/>
      <c r="CVA52" s="70"/>
      <c r="CVB52" s="70"/>
      <c r="CVC52" s="70"/>
      <c r="CVD52" s="70"/>
      <c r="CVE52" s="70"/>
      <c r="CVF52" s="70"/>
      <c r="CVG52" s="70"/>
      <c r="CVH52" s="70"/>
      <c r="CVI52" s="70"/>
      <c r="CVJ52" s="70"/>
      <c r="CVK52" s="70"/>
      <c r="CVL52" s="70"/>
      <c r="CVM52" s="70"/>
      <c r="CVN52" s="70"/>
      <c r="CVO52" s="70"/>
      <c r="CVP52" s="70"/>
      <c r="CVQ52" s="70"/>
      <c r="CVR52" s="70"/>
      <c r="CVS52" s="70"/>
      <c r="CVT52" s="70"/>
      <c r="CVU52" s="70"/>
      <c r="CVV52" s="70"/>
      <c r="CVW52" s="70"/>
      <c r="CVX52" s="70"/>
      <c r="CVY52" s="70"/>
      <c r="CVZ52" s="70"/>
      <c r="CWA52" s="70"/>
      <c r="CWB52" s="70"/>
      <c r="CWC52" s="70"/>
      <c r="CWD52" s="70"/>
      <c r="CWE52" s="70"/>
      <c r="CWF52" s="70"/>
      <c r="CWG52" s="70"/>
      <c r="CWH52" s="70"/>
      <c r="CWI52" s="70"/>
      <c r="CWJ52" s="70"/>
      <c r="CWK52" s="70"/>
      <c r="CWL52" s="70"/>
      <c r="CWM52" s="70"/>
      <c r="CWN52" s="70"/>
      <c r="CWO52" s="70"/>
      <c r="CWP52" s="70"/>
      <c r="CWQ52" s="70"/>
      <c r="CWR52" s="70"/>
      <c r="CWS52" s="70"/>
      <c r="CWT52" s="70"/>
      <c r="CWU52" s="70"/>
      <c r="CWV52" s="70"/>
      <c r="CWW52" s="70"/>
      <c r="CWX52" s="70"/>
      <c r="CWY52" s="70"/>
      <c r="CWZ52" s="70"/>
      <c r="CXA52" s="70"/>
      <c r="CXB52" s="70"/>
      <c r="CXC52" s="70"/>
      <c r="CXD52" s="70"/>
      <c r="CXE52" s="70"/>
      <c r="CXF52" s="70"/>
      <c r="CXG52" s="70"/>
      <c r="CXH52" s="70"/>
      <c r="CXI52" s="70"/>
      <c r="CXJ52" s="70"/>
      <c r="CXK52" s="70"/>
      <c r="CXL52" s="70"/>
      <c r="CXM52" s="70"/>
      <c r="CXN52" s="70"/>
      <c r="CXO52" s="70"/>
      <c r="CXP52" s="70"/>
      <c r="CXQ52" s="70"/>
      <c r="CXR52" s="70"/>
      <c r="CXS52" s="70"/>
      <c r="CXT52" s="70"/>
      <c r="CXU52" s="70"/>
      <c r="CXV52" s="70"/>
      <c r="CXW52" s="70"/>
      <c r="CXX52" s="70"/>
      <c r="CXY52" s="70"/>
      <c r="CXZ52" s="70"/>
      <c r="CYA52" s="70"/>
      <c r="CYB52" s="70"/>
      <c r="CYC52" s="70"/>
      <c r="CYD52" s="70"/>
      <c r="CYE52" s="70"/>
      <c r="CYF52" s="70"/>
      <c r="CYG52" s="70"/>
      <c r="CYH52" s="70"/>
      <c r="CYI52" s="70"/>
      <c r="CYJ52" s="70"/>
      <c r="CYK52" s="70"/>
      <c r="CYL52" s="70"/>
      <c r="CYM52" s="70"/>
      <c r="CYN52" s="70"/>
      <c r="CYO52" s="70"/>
      <c r="CYP52" s="70"/>
      <c r="CYQ52" s="70"/>
      <c r="CYR52" s="70"/>
      <c r="CYS52" s="70"/>
      <c r="CYT52" s="70"/>
      <c r="CYU52" s="70"/>
      <c r="CYV52" s="70"/>
      <c r="CYW52" s="70"/>
      <c r="CYX52" s="70"/>
      <c r="CYY52" s="70"/>
      <c r="CYZ52" s="70"/>
      <c r="CZA52" s="70"/>
      <c r="CZB52" s="70"/>
      <c r="CZC52" s="70"/>
      <c r="CZD52" s="70"/>
      <c r="CZE52" s="70"/>
      <c r="CZF52" s="70"/>
      <c r="CZG52" s="70"/>
      <c r="CZH52" s="70"/>
      <c r="CZI52" s="70"/>
      <c r="CZJ52" s="70"/>
      <c r="CZK52" s="70"/>
      <c r="CZL52" s="70"/>
      <c r="CZM52" s="70"/>
      <c r="CZN52" s="70"/>
      <c r="CZO52" s="70"/>
      <c r="CZP52" s="70"/>
      <c r="CZQ52" s="70"/>
      <c r="CZR52" s="70"/>
      <c r="CZS52" s="70"/>
      <c r="CZT52" s="70"/>
      <c r="CZU52" s="70"/>
      <c r="CZV52" s="70"/>
      <c r="CZW52" s="70"/>
      <c r="CZX52" s="70"/>
      <c r="CZY52" s="70"/>
      <c r="CZZ52" s="70"/>
      <c r="DAA52" s="70"/>
      <c r="DAB52" s="70"/>
      <c r="DAC52" s="70"/>
      <c r="DAD52" s="70"/>
      <c r="DAE52" s="70"/>
      <c r="DAF52" s="70"/>
      <c r="DAG52" s="70"/>
      <c r="DAH52" s="70"/>
      <c r="DAI52" s="70"/>
      <c r="DAJ52" s="70"/>
      <c r="DAK52" s="70"/>
      <c r="DAL52" s="70"/>
      <c r="DAM52" s="70"/>
      <c r="DAN52" s="70"/>
      <c r="DAO52" s="70"/>
      <c r="DAP52" s="70"/>
      <c r="DAQ52" s="70"/>
      <c r="DAR52" s="70"/>
      <c r="DAS52" s="70"/>
      <c r="DAT52" s="70"/>
      <c r="DAU52" s="70"/>
      <c r="DAV52" s="70"/>
      <c r="DAW52" s="70"/>
      <c r="DAX52" s="70"/>
      <c r="DAY52" s="70"/>
      <c r="DAZ52" s="70"/>
      <c r="DBA52" s="70"/>
      <c r="DBB52" s="70"/>
      <c r="DBC52" s="70"/>
      <c r="DBD52" s="70"/>
      <c r="DBE52" s="70"/>
      <c r="DBF52" s="70"/>
      <c r="DBG52" s="70"/>
      <c r="DBH52" s="70"/>
      <c r="DBI52" s="70"/>
      <c r="DBJ52" s="70"/>
      <c r="DBK52" s="70"/>
      <c r="DBL52" s="70"/>
      <c r="DBM52" s="70"/>
      <c r="DBN52" s="70"/>
      <c r="DBO52" s="70"/>
      <c r="DBP52" s="70"/>
      <c r="DBQ52" s="70"/>
      <c r="DBR52" s="70"/>
      <c r="DBS52" s="70"/>
      <c r="DBT52" s="70"/>
      <c r="DBU52" s="70"/>
      <c r="DBV52" s="70"/>
      <c r="DBW52" s="70"/>
      <c r="DBX52" s="70"/>
      <c r="DBY52" s="70"/>
      <c r="DBZ52" s="70"/>
      <c r="DCA52" s="70"/>
      <c r="DCB52" s="70"/>
      <c r="DCC52" s="70"/>
      <c r="DCD52" s="70"/>
      <c r="DCE52" s="70"/>
      <c r="DCF52" s="70"/>
      <c r="DCG52" s="70"/>
      <c r="DCH52" s="70"/>
      <c r="DCI52" s="70"/>
      <c r="DCJ52" s="70"/>
      <c r="DCK52" s="70"/>
      <c r="DCL52" s="70"/>
      <c r="DCM52" s="70"/>
      <c r="DCN52" s="70"/>
      <c r="DCO52" s="70"/>
      <c r="DCP52" s="70"/>
      <c r="DCQ52" s="70"/>
      <c r="DCR52" s="70"/>
      <c r="DCS52" s="70"/>
      <c r="DCT52" s="70"/>
      <c r="DCU52" s="70"/>
      <c r="DCV52" s="70"/>
      <c r="DCW52" s="70"/>
      <c r="DCX52" s="70"/>
      <c r="DCY52" s="70"/>
      <c r="DCZ52" s="70"/>
      <c r="DDA52" s="70"/>
      <c r="DDB52" s="70"/>
      <c r="DDC52" s="70"/>
      <c r="DDD52" s="70"/>
      <c r="DDE52" s="70"/>
      <c r="DDF52" s="70"/>
      <c r="DDG52" s="70"/>
      <c r="DDH52" s="70"/>
      <c r="DDI52" s="70"/>
      <c r="DDJ52" s="70"/>
      <c r="DDK52" s="70"/>
      <c r="DDL52" s="70"/>
      <c r="DDM52" s="70"/>
      <c r="DDN52" s="70"/>
      <c r="DDO52" s="70"/>
      <c r="DDP52" s="70"/>
      <c r="DDQ52" s="70"/>
      <c r="DDR52" s="70"/>
      <c r="DDS52" s="70"/>
      <c r="DDT52" s="70"/>
      <c r="DDU52" s="70"/>
      <c r="DDV52" s="70"/>
      <c r="DDW52" s="70"/>
      <c r="DDX52" s="70"/>
      <c r="DDY52" s="70"/>
      <c r="DDZ52" s="70"/>
      <c r="DEA52" s="70"/>
      <c r="DEB52" s="70"/>
      <c r="DEC52" s="70"/>
      <c r="DED52" s="70"/>
      <c r="DEE52" s="70"/>
      <c r="DEF52" s="70"/>
      <c r="DEG52" s="70"/>
      <c r="DEH52" s="70"/>
      <c r="DEI52" s="70"/>
      <c r="DEJ52" s="70"/>
      <c r="DEK52" s="70"/>
      <c r="DEL52" s="70"/>
      <c r="DEM52" s="70"/>
      <c r="DEN52" s="70"/>
      <c r="DEO52" s="70"/>
      <c r="DEP52" s="70"/>
      <c r="DEQ52" s="70"/>
      <c r="DER52" s="70"/>
      <c r="DES52" s="70"/>
      <c r="DET52" s="70"/>
      <c r="DEU52" s="70"/>
      <c r="DEV52" s="70"/>
      <c r="DEW52" s="70"/>
      <c r="DEX52" s="70"/>
      <c r="DEY52" s="70"/>
      <c r="DEZ52" s="70"/>
      <c r="DFA52" s="70"/>
      <c r="DFB52" s="70"/>
      <c r="DFC52" s="70"/>
      <c r="DFD52" s="70"/>
      <c r="DFE52" s="70"/>
      <c r="DFF52" s="70"/>
      <c r="DFG52" s="70"/>
      <c r="DFH52" s="70"/>
      <c r="DFI52" s="70"/>
      <c r="DFJ52" s="70"/>
      <c r="DFK52" s="70"/>
      <c r="DFL52" s="70"/>
      <c r="DFM52" s="70"/>
      <c r="DFN52" s="70"/>
      <c r="DFO52" s="70"/>
      <c r="DFP52" s="70"/>
      <c r="DFQ52" s="70"/>
      <c r="DFR52" s="70"/>
      <c r="DFS52" s="70"/>
      <c r="DFT52" s="70"/>
      <c r="DFU52" s="70"/>
      <c r="DFV52" s="70"/>
      <c r="DFW52" s="70"/>
      <c r="DFX52" s="70"/>
      <c r="DFY52" s="70"/>
      <c r="DFZ52" s="70"/>
      <c r="DGA52" s="70"/>
      <c r="DGB52" s="70"/>
      <c r="DGC52" s="70"/>
      <c r="DGD52" s="70"/>
      <c r="DGE52" s="70"/>
      <c r="DGF52" s="70"/>
      <c r="DGG52" s="70"/>
      <c r="DGH52" s="70"/>
      <c r="DGI52" s="70"/>
      <c r="DGJ52" s="70"/>
      <c r="DGK52" s="70"/>
      <c r="DGL52" s="70"/>
      <c r="DGM52" s="70"/>
      <c r="DGN52" s="70"/>
      <c r="DGO52" s="70"/>
      <c r="DGP52" s="70"/>
      <c r="DGQ52" s="70"/>
      <c r="DGR52" s="70"/>
      <c r="DGS52" s="70"/>
      <c r="DGT52" s="70"/>
      <c r="DGU52" s="70"/>
      <c r="DGV52" s="70"/>
      <c r="DGW52" s="70"/>
      <c r="DGX52" s="70"/>
      <c r="DGY52" s="70"/>
      <c r="DGZ52" s="70"/>
      <c r="DHA52" s="70"/>
      <c r="DHB52" s="70"/>
      <c r="DHC52" s="70"/>
      <c r="DHD52" s="70"/>
      <c r="DHE52" s="70"/>
      <c r="DHF52" s="70"/>
      <c r="DHG52" s="70"/>
      <c r="DHH52" s="70"/>
      <c r="DHI52" s="70"/>
      <c r="DHJ52" s="70"/>
      <c r="DHK52" s="70"/>
      <c r="DHL52" s="70"/>
      <c r="DHM52" s="70"/>
      <c r="DHN52" s="70"/>
      <c r="DHO52" s="70"/>
      <c r="DHP52" s="70"/>
      <c r="DHQ52" s="70"/>
      <c r="DHR52" s="70"/>
      <c r="DHS52" s="70"/>
      <c r="DHT52" s="70"/>
      <c r="DHU52" s="70"/>
      <c r="DHV52" s="70"/>
      <c r="DHW52" s="70"/>
      <c r="DHX52" s="70"/>
      <c r="DHY52" s="70"/>
      <c r="DHZ52" s="70"/>
      <c r="DIA52" s="70"/>
      <c r="DIB52" s="70"/>
      <c r="DIC52" s="70"/>
      <c r="DID52" s="70"/>
      <c r="DIE52" s="70"/>
      <c r="DIF52" s="70"/>
      <c r="DIG52" s="70"/>
      <c r="DIH52" s="70"/>
      <c r="DII52" s="70"/>
      <c r="DIJ52" s="70"/>
      <c r="DIK52" s="70"/>
      <c r="DIL52" s="70"/>
      <c r="DIM52" s="70"/>
      <c r="DIN52" s="70"/>
      <c r="DIO52" s="70"/>
      <c r="DIP52" s="70"/>
      <c r="DIQ52" s="70"/>
      <c r="DIR52" s="70"/>
      <c r="DIS52" s="70"/>
      <c r="DIT52" s="70"/>
      <c r="DIU52" s="70"/>
      <c r="DIV52" s="70"/>
      <c r="DIW52" s="70"/>
      <c r="DIX52" s="70"/>
      <c r="DIY52" s="70"/>
      <c r="DIZ52" s="70"/>
      <c r="DJA52" s="70"/>
      <c r="DJB52" s="70"/>
      <c r="DJC52" s="70"/>
      <c r="DJD52" s="70"/>
      <c r="DJE52" s="70"/>
      <c r="DJF52" s="70"/>
      <c r="DJG52" s="70"/>
      <c r="DJH52" s="70"/>
      <c r="DJI52" s="70"/>
      <c r="DJJ52" s="70"/>
      <c r="DJK52" s="70"/>
      <c r="DJL52" s="70"/>
      <c r="DJM52" s="70"/>
      <c r="DJN52" s="70"/>
      <c r="DJO52" s="70"/>
      <c r="DJP52" s="70"/>
      <c r="DJQ52" s="70"/>
      <c r="DJR52" s="70"/>
      <c r="DJS52" s="70"/>
      <c r="DJT52" s="70"/>
      <c r="DJU52" s="70"/>
      <c r="DJV52" s="70"/>
      <c r="DJW52" s="70"/>
      <c r="DJX52" s="70"/>
      <c r="DJY52" s="70"/>
      <c r="DJZ52" s="70"/>
      <c r="DKA52" s="70"/>
      <c r="DKB52" s="70"/>
      <c r="DKC52" s="70"/>
      <c r="DKD52" s="70"/>
      <c r="DKE52" s="70"/>
      <c r="DKF52" s="70"/>
      <c r="DKG52" s="70"/>
      <c r="DKH52" s="70"/>
      <c r="DKI52" s="70"/>
      <c r="DKJ52" s="70"/>
      <c r="DKK52" s="70"/>
      <c r="DKL52" s="70"/>
      <c r="DKM52" s="70"/>
      <c r="DKN52" s="70"/>
      <c r="DKO52" s="70"/>
      <c r="DKP52" s="70"/>
      <c r="DKQ52" s="70"/>
      <c r="DKR52" s="70"/>
      <c r="DKS52" s="70"/>
      <c r="DKT52" s="70"/>
      <c r="DKU52" s="70"/>
      <c r="DKV52" s="70"/>
      <c r="DKW52" s="70"/>
      <c r="DKX52" s="70"/>
      <c r="DKY52" s="70"/>
      <c r="DKZ52" s="70"/>
      <c r="DLA52" s="70"/>
      <c r="DLB52" s="70"/>
      <c r="DLC52" s="70"/>
      <c r="DLD52" s="70"/>
      <c r="DLE52" s="70"/>
      <c r="DLF52" s="70"/>
      <c r="DLG52" s="70"/>
      <c r="DLH52" s="70"/>
      <c r="DLI52" s="70"/>
      <c r="DLJ52" s="70"/>
      <c r="DLK52" s="70"/>
      <c r="DLL52" s="70"/>
      <c r="DLM52" s="70"/>
      <c r="DLN52" s="70"/>
      <c r="DLO52" s="70"/>
      <c r="DLP52" s="70"/>
      <c r="DLQ52" s="70"/>
      <c r="DLR52" s="70"/>
      <c r="DLS52" s="70"/>
      <c r="DLT52" s="70"/>
      <c r="DLU52" s="70"/>
      <c r="DLV52" s="70"/>
      <c r="DLW52" s="70"/>
      <c r="DLX52" s="70"/>
      <c r="DLY52" s="70"/>
      <c r="DLZ52" s="70"/>
      <c r="DMA52" s="70"/>
      <c r="DMB52" s="70"/>
      <c r="DMC52" s="70"/>
      <c r="DMD52" s="70"/>
      <c r="DME52" s="70"/>
      <c r="DMF52" s="70"/>
      <c r="DMG52" s="70"/>
      <c r="DMH52" s="70"/>
      <c r="DMI52" s="70"/>
      <c r="DMJ52" s="70"/>
      <c r="DMK52" s="70"/>
      <c r="DML52" s="70"/>
      <c r="DMM52" s="70"/>
      <c r="DMN52" s="70"/>
      <c r="DMO52" s="70"/>
      <c r="DMP52" s="70"/>
      <c r="DMQ52" s="70"/>
      <c r="DMR52" s="70"/>
      <c r="DMS52" s="70"/>
      <c r="DMT52" s="70"/>
      <c r="DMU52" s="70"/>
      <c r="DMV52" s="70"/>
      <c r="DMW52" s="70"/>
      <c r="DMX52" s="70"/>
      <c r="DMY52" s="70"/>
      <c r="DMZ52" s="70"/>
      <c r="DNA52" s="70"/>
      <c r="DNB52" s="70"/>
      <c r="DNC52" s="70"/>
      <c r="DND52" s="70"/>
      <c r="DNE52" s="70"/>
      <c r="DNF52" s="70"/>
      <c r="DNG52" s="70"/>
      <c r="DNH52" s="70"/>
      <c r="DNI52" s="70"/>
      <c r="DNJ52" s="70"/>
      <c r="DNK52" s="70"/>
      <c r="DNL52" s="70"/>
      <c r="DNM52" s="70"/>
      <c r="DNN52" s="70"/>
      <c r="DNO52" s="70"/>
      <c r="DNP52" s="70"/>
      <c r="DNQ52" s="70"/>
      <c r="DNR52" s="70"/>
      <c r="DNS52" s="70"/>
      <c r="DNT52" s="70"/>
      <c r="DNU52" s="70"/>
      <c r="DNV52" s="70"/>
      <c r="DNW52" s="70"/>
      <c r="DNX52" s="70"/>
      <c r="DNY52" s="70"/>
      <c r="DNZ52" s="70"/>
      <c r="DOA52" s="70"/>
      <c r="DOB52" s="70"/>
      <c r="DOC52" s="70"/>
      <c r="DOD52" s="70"/>
      <c r="DOE52" s="70"/>
      <c r="DOF52" s="70"/>
      <c r="DOG52" s="70"/>
      <c r="DOH52" s="70"/>
      <c r="DOI52" s="70"/>
      <c r="DOJ52" s="70"/>
      <c r="DOK52" s="70"/>
      <c r="DOL52" s="70"/>
      <c r="DOM52" s="70"/>
      <c r="DON52" s="70"/>
      <c r="DOO52" s="70"/>
      <c r="DOP52" s="70"/>
      <c r="DOQ52" s="70"/>
      <c r="DOR52" s="70"/>
      <c r="DOS52" s="70"/>
      <c r="DOT52" s="70"/>
      <c r="DOU52" s="70"/>
      <c r="DOV52" s="70"/>
      <c r="DOW52" s="70"/>
      <c r="DOX52" s="70"/>
      <c r="DOY52" s="70"/>
      <c r="DOZ52" s="70"/>
      <c r="DPA52" s="70"/>
      <c r="DPB52" s="70"/>
      <c r="DPC52" s="70"/>
      <c r="DPD52" s="70"/>
      <c r="DPE52" s="70"/>
      <c r="DPF52" s="70"/>
      <c r="DPG52" s="70"/>
      <c r="DPH52" s="70"/>
      <c r="DPI52" s="70"/>
      <c r="DPJ52" s="70"/>
      <c r="DPK52" s="70"/>
      <c r="DPL52" s="70"/>
      <c r="DPM52" s="70"/>
      <c r="DPN52" s="70"/>
      <c r="DPO52" s="70"/>
      <c r="DPP52" s="70"/>
      <c r="DPQ52" s="70"/>
      <c r="DPR52" s="70"/>
      <c r="DPS52" s="70"/>
      <c r="DPT52" s="70"/>
      <c r="DPU52" s="70"/>
      <c r="DPV52" s="70"/>
      <c r="DPW52" s="70"/>
      <c r="DPX52" s="70"/>
      <c r="DPY52" s="70"/>
      <c r="DPZ52" s="70"/>
      <c r="DQA52" s="70"/>
      <c r="DQB52" s="70"/>
      <c r="DQC52" s="70"/>
      <c r="DQD52" s="70"/>
      <c r="DQE52" s="70"/>
      <c r="DQF52" s="70"/>
      <c r="DQG52" s="70"/>
      <c r="DQH52" s="70"/>
      <c r="DQI52" s="70"/>
      <c r="DQJ52" s="70"/>
      <c r="DQK52" s="70"/>
      <c r="DQL52" s="70"/>
      <c r="DQM52" s="70"/>
      <c r="DQN52" s="70"/>
      <c r="DQO52" s="70"/>
      <c r="DQP52" s="70"/>
      <c r="DQQ52" s="70"/>
      <c r="DQR52" s="70"/>
      <c r="DQS52" s="70"/>
      <c r="DQT52" s="70"/>
      <c r="DQU52" s="70"/>
      <c r="DQV52" s="70"/>
      <c r="DQW52" s="70"/>
      <c r="DQX52" s="70"/>
      <c r="DQY52" s="70"/>
      <c r="DQZ52" s="70"/>
      <c r="DRA52" s="70"/>
      <c r="DRB52" s="70"/>
      <c r="DRC52" s="70"/>
      <c r="DRD52" s="70"/>
      <c r="DRE52" s="70"/>
      <c r="DRF52" s="70"/>
      <c r="DRG52" s="70"/>
      <c r="DRH52" s="70"/>
      <c r="DRI52" s="70"/>
      <c r="DRJ52" s="70"/>
      <c r="DRK52" s="70"/>
      <c r="DRL52" s="70"/>
      <c r="DRM52" s="70"/>
      <c r="DRN52" s="70"/>
      <c r="DRO52" s="70"/>
      <c r="DRP52" s="70"/>
      <c r="DRQ52" s="70"/>
      <c r="DRR52" s="70"/>
      <c r="DRS52" s="70"/>
      <c r="DRT52" s="70"/>
      <c r="DRU52" s="70"/>
      <c r="DRV52" s="70"/>
      <c r="DRW52" s="70"/>
      <c r="DRX52" s="70"/>
      <c r="DRY52" s="70"/>
      <c r="DRZ52" s="70"/>
      <c r="DSA52" s="70"/>
      <c r="DSB52" s="70"/>
      <c r="DSC52" s="70"/>
      <c r="DSD52" s="70"/>
      <c r="DSE52" s="70"/>
      <c r="DSF52" s="70"/>
      <c r="DSG52" s="70"/>
      <c r="DSH52" s="70"/>
      <c r="DSI52" s="70"/>
      <c r="DSJ52" s="70"/>
      <c r="DSK52" s="70"/>
      <c r="DSL52" s="70"/>
      <c r="DSM52" s="70"/>
      <c r="DSN52" s="70"/>
      <c r="DSO52" s="70"/>
      <c r="DSP52" s="70"/>
      <c r="DSQ52" s="70"/>
      <c r="DSR52" s="70"/>
      <c r="DSS52" s="70"/>
      <c r="DST52" s="70"/>
      <c r="DSU52" s="70"/>
      <c r="DSV52" s="70"/>
      <c r="DSW52" s="70"/>
      <c r="DSX52" s="70"/>
      <c r="DSY52" s="70"/>
      <c r="DSZ52" s="70"/>
      <c r="DTA52" s="70"/>
      <c r="DTB52" s="70"/>
      <c r="DTC52" s="70"/>
      <c r="DTD52" s="70"/>
      <c r="DTE52" s="70"/>
      <c r="DTF52" s="70"/>
      <c r="DTG52" s="70"/>
      <c r="DTH52" s="70"/>
      <c r="DTI52" s="70"/>
      <c r="DTJ52" s="70"/>
      <c r="DTK52" s="70"/>
      <c r="DTL52" s="70"/>
      <c r="DTM52" s="70"/>
      <c r="DTN52" s="70"/>
      <c r="DTO52" s="70"/>
      <c r="DTP52" s="70"/>
      <c r="DTQ52" s="70"/>
      <c r="DTR52" s="70"/>
      <c r="DTS52" s="70"/>
      <c r="DTT52" s="70"/>
      <c r="DTU52" s="70"/>
      <c r="DTV52" s="70"/>
      <c r="DTW52" s="70"/>
      <c r="DTX52" s="70"/>
      <c r="DTY52" s="70"/>
      <c r="DTZ52" s="70"/>
      <c r="DUA52" s="70"/>
      <c r="DUB52" s="70"/>
      <c r="DUC52" s="70"/>
      <c r="DUD52" s="70"/>
      <c r="DUE52" s="70"/>
      <c r="DUF52" s="70"/>
      <c r="DUG52" s="70"/>
      <c r="DUH52" s="70"/>
      <c r="DUI52" s="70"/>
      <c r="DUJ52" s="70"/>
      <c r="DUK52" s="70"/>
      <c r="DUL52" s="70"/>
      <c r="DUM52" s="70"/>
      <c r="DUN52" s="70"/>
      <c r="DUO52" s="70"/>
      <c r="DUP52" s="70"/>
      <c r="DUQ52" s="70"/>
      <c r="DUR52" s="70"/>
      <c r="DUS52" s="70"/>
      <c r="DUT52" s="70"/>
      <c r="DUU52" s="70"/>
      <c r="DUV52" s="70"/>
      <c r="DUW52" s="70"/>
      <c r="DUX52" s="70"/>
      <c r="DUY52" s="70"/>
      <c r="DUZ52" s="70"/>
      <c r="DVA52" s="70"/>
      <c r="DVB52" s="70"/>
      <c r="DVC52" s="70"/>
      <c r="DVD52" s="70"/>
      <c r="DVE52" s="70"/>
      <c r="DVF52" s="70"/>
      <c r="DVG52" s="70"/>
      <c r="DVH52" s="70"/>
      <c r="DVI52" s="70"/>
      <c r="DVJ52" s="70"/>
      <c r="DVK52" s="70"/>
      <c r="DVL52" s="70"/>
      <c r="DVM52" s="70"/>
      <c r="DVN52" s="70"/>
      <c r="DVO52" s="70"/>
      <c r="DVP52" s="70"/>
      <c r="DVQ52" s="70"/>
      <c r="DVR52" s="70"/>
      <c r="DVS52" s="70"/>
      <c r="DVT52" s="70"/>
      <c r="DVU52" s="70"/>
      <c r="DVV52" s="70"/>
      <c r="DVW52" s="70"/>
      <c r="DVX52" s="70"/>
      <c r="DVY52" s="70"/>
      <c r="DVZ52" s="70"/>
      <c r="DWA52" s="70"/>
      <c r="DWB52" s="70"/>
      <c r="DWC52" s="70"/>
      <c r="DWD52" s="70"/>
      <c r="DWE52" s="70"/>
      <c r="DWF52" s="70"/>
      <c r="DWG52" s="70"/>
      <c r="DWH52" s="70"/>
      <c r="DWI52" s="70"/>
      <c r="DWJ52" s="70"/>
      <c r="DWK52" s="70"/>
      <c r="DWL52" s="70"/>
      <c r="DWM52" s="70"/>
      <c r="DWN52" s="70"/>
      <c r="DWO52" s="70"/>
      <c r="DWP52" s="70"/>
      <c r="DWQ52" s="70"/>
      <c r="DWR52" s="70"/>
      <c r="DWS52" s="70"/>
      <c r="DWT52" s="70"/>
      <c r="DWU52" s="70"/>
      <c r="DWV52" s="70"/>
      <c r="DWW52" s="70"/>
      <c r="DWX52" s="70"/>
      <c r="DWY52" s="70"/>
      <c r="DWZ52" s="70"/>
      <c r="DXA52" s="70"/>
      <c r="DXB52" s="70"/>
      <c r="DXC52" s="70"/>
      <c r="DXD52" s="70"/>
      <c r="DXE52" s="70"/>
      <c r="DXF52" s="70"/>
      <c r="DXG52" s="70"/>
      <c r="DXH52" s="70"/>
      <c r="DXI52" s="70"/>
      <c r="DXJ52" s="70"/>
      <c r="DXK52" s="70"/>
      <c r="DXL52" s="70"/>
      <c r="DXM52" s="70"/>
      <c r="DXN52" s="70"/>
      <c r="DXO52" s="70"/>
      <c r="DXP52" s="70"/>
      <c r="DXQ52" s="70"/>
      <c r="DXR52" s="70"/>
      <c r="DXS52" s="70"/>
      <c r="DXT52" s="70"/>
      <c r="DXU52" s="70"/>
      <c r="DXV52" s="70"/>
      <c r="DXW52" s="70"/>
      <c r="DXX52" s="70"/>
      <c r="DXY52" s="70"/>
      <c r="DXZ52" s="70"/>
      <c r="DYA52" s="70"/>
      <c r="DYB52" s="70"/>
      <c r="DYC52" s="70"/>
      <c r="DYD52" s="70"/>
      <c r="DYE52" s="70"/>
      <c r="DYF52" s="70"/>
      <c r="DYG52" s="70"/>
      <c r="DYH52" s="70"/>
      <c r="DYI52" s="70"/>
      <c r="DYJ52" s="70"/>
      <c r="DYK52" s="70"/>
      <c r="DYL52" s="70"/>
      <c r="DYM52" s="70"/>
      <c r="DYN52" s="70"/>
      <c r="DYO52" s="70"/>
      <c r="DYP52" s="70"/>
      <c r="DYQ52" s="70"/>
      <c r="DYR52" s="70"/>
      <c r="DYS52" s="70"/>
      <c r="DYT52" s="70"/>
      <c r="DYU52" s="70"/>
      <c r="DYV52" s="70"/>
      <c r="DYW52" s="70"/>
      <c r="DYX52" s="70"/>
      <c r="DYY52" s="70"/>
      <c r="DYZ52" s="70"/>
      <c r="DZA52" s="70"/>
      <c r="DZB52" s="70"/>
      <c r="DZC52" s="70"/>
      <c r="DZD52" s="70"/>
      <c r="DZE52" s="70"/>
      <c r="DZF52" s="70"/>
      <c r="DZG52" s="70"/>
      <c r="DZH52" s="70"/>
      <c r="DZI52" s="70"/>
      <c r="DZJ52" s="70"/>
      <c r="DZK52" s="70"/>
      <c r="DZL52" s="70"/>
      <c r="DZM52" s="70"/>
      <c r="DZN52" s="70"/>
      <c r="DZO52" s="70"/>
      <c r="DZP52" s="70"/>
      <c r="DZQ52" s="70"/>
      <c r="DZR52" s="70"/>
      <c r="DZS52" s="70"/>
      <c r="DZT52" s="70"/>
      <c r="DZU52" s="70"/>
      <c r="DZV52" s="70"/>
      <c r="DZW52" s="70"/>
      <c r="DZX52" s="70"/>
      <c r="DZY52" s="70"/>
      <c r="DZZ52" s="70"/>
      <c r="EAA52" s="70"/>
      <c r="EAB52" s="70"/>
      <c r="EAC52" s="70"/>
      <c r="EAD52" s="70"/>
      <c r="EAE52" s="70"/>
      <c r="EAF52" s="70"/>
      <c r="EAG52" s="70"/>
      <c r="EAH52" s="70"/>
      <c r="EAI52" s="70"/>
      <c r="EAJ52" s="70"/>
      <c r="EAK52" s="70"/>
      <c r="EAL52" s="70"/>
      <c r="EAM52" s="70"/>
      <c r="EAN52" s="70"/>
      <c r="EAO52" s="70"/>
      <c r="EAP52" s="70"/>
      <c r="EAQ52" s="70"/>
      <c r="EAR52" s="70"/>
      <c r="EAS52" s="70"/>
      <c r="EAT52" s="70"/>
      <c r="EAU52" s="70"/>
      <c r="EAV52" s="70"/>
      <c r="EAW52" s="70"/>
      <c r="EAX52" s="70"/>
      <c r="EAY52" s="70"/>
      <c r="EAZ52" s="70"/>
      <c r="EBA52" s="70"/>
      <c r="EBB52" s="70"/>
      <c r="EBC52" s="70"/>
      <c r="EBD52" s="70"/>
      <c r="EBE52" s="70"/>
      <c r="EBF52" s="70"/>
      <c r="EBG52" s="70"/>
      <c r="EBH52" s="70"/>
      <c r="EBI52" s="70"/>
      <c r="EBJ52" s="70"/>
      <c r="EBK52" s="70"/>
      <c r="EBL52" s="70"/>
      <c r="EBM52" s="70"/>
      <c r="EBN52" s="70"/>
      <c r="EBO52" s="70"/>
      <c r="EBP52" s="70"/>
      <c r="EBQ52" s="70"/>
      <c r="EBR52" s="70"/>
      <c r="EBS52" s="70"/>
      <c r="EBT52" s="70"/>
      <c r="EBU52" s="70"/>
      <c r="EBV52" s="70"/>
      <c r="EBW52" s="70"/>
      <c r="EBX52" s="70"/>
      <c r="EBY52" s="70"/>
      <c r="EBZ52" s="70"/>
      <c r="ECA52" s="70"/>
      <c r="ECB52" s="70"/>
      <c r="ECC52" s="70"/>
      <c r="ECD52" s="70"/>
      <c r="ECE52" s="70"/>
      <c r="ECF52" s="70"/>
      <c r="ECG52" s="70"/>
      <c r="ECH52" s="70"/>
      <c r="ECI52" s="70"/>
      <c r="ECJ52" s="70"/>
      <c r="ECK52" s="70"/>
      <c r="ECL52" s="70"/>
      <c r="ECM52" s="70"/>
      <c r="ECN52" s="70"/>
      <c r="ECO52" s="70"/>
      <c r="ECP52" s="70"/>
      <c r="ECQ52" s="70"/>
      <c r="ECR52" s="70"/>
      <c r="ECS52" s="70"/>
      <c r="ECT52" s="70"/>
      <c r="ECU52" s="70"/>
      <c r="ECV52" s="70"/>
      <c r="ECW52" s="70"/>
      <c r="ECX52" s="70"/>
      <c r="ECY52" s="70"/>
      <c r="ECZ52" s="70"/>
      <c r="EDA52" s="70"/>
      <c r="EDB52" s="70"/>
      <c r="EDC52" s="70"/>
      <c r="EDD52" s="70"/>
      <c r="EDE52" s="70"/>
      <c r="EDF52" s="70"/>
      <c r="EDG52" s="70"/>
      <c r="EDH52" s="70"/>
      <c r="EDI52" s="70"/>
      <c r="EDJ52" s="70"/>
      <c r="EDK52" s="70"/>
      <c r="EDL52" s="70"/>
      <c r="EDM52" s="70"/>
      <c r="EDN52" s="70"/>
      <c r="EDO52" s="70"/>
      <c r="EDP52" s="70"/>
      <c r="EDQ52" s="70"/>
      <c r="EDR52" s="70"/>
      <c r="EDS52" s="70"/>
      <c r="EDT52" s="70"/>
      <c r="EDU52" s="70"/>
      <c r="EDV52" s="70"/>
      <c r="EDW52" s="70"/>
      <c r="EDX52" s="70"/>
      <c r="EDY52" s="70"/>
      <c r="EDZ52" s="70"/>
      <c r="EEA52" s="70"/>
      <c r="EEB52" s="70"/>
      <c r="EEC52" s="70"/>
      <c r="EED52" s="70"/>
      <c r="EEE52" s="70"/>
      <c r="EEF52" s="70"/>
      <c r="EEG52" s="70"/>
      <c r="EEH52" s="70"/>
      <c r="EEI52" s="70"/>
      <c r="EEJ52" s="70"/>
      <c r="EEK52" s="70"/>
      <c r="EEL52" s="70"/>
      <c r="EEM52" s="70"/>
      <c r="EEN52" s="70"/>
      <c r="EEO52" s="70"/>
      <c r="EEP52" s="70"/>
      <c r="EEQ52" s="70"/>
      <c r="EER52" s="70"/>
      <c r="EES52" s="70"/>
      <c r="EET52" s="70"/>
      <c r="EEU52" s="70"/>
      <c r="EEV52" s="70"/>
      <c r="EEW52" s="70"/>
      <c r="EEX52" s="70"/>
      <c r="EEY52" s="70"/>
      <c r="EEZ52" s="70"/>
      <c r="EFA52" s="70"/>
      <c r="EFB52" s="70"/>
      <c r="EFC52" s="70"/>
      <c r="EFD52" s="70"/>
      <c r="EFE52" s="70"/>
      <c r="EFF52" s="70"/>
      <c r="EFG52" s="70"/>
      <c r="EFH52" s="70"/>
      <c r="EFI52" s="70"/>
      <c r="EFJ52" s="70"/>
      <c r="EFK52" s="70"/>
      <c r="EFL52" s="70"/>
      <c r="EFM52" s="70"/>
      <c r="EFN52" s="70"/>
      <c r="EFO52" s="70"/>
      <c r="EFP52" s="70"/>
      <c r="EFQ52" s="70"/>
      <c r="EFR52" s="70"/>
      <c r="EFS52" s="70"/>
      <c r="EFT52" s="70"/>
      <c r="EFU52" s="70"/>
      <c r="EFV52" s="70"/>
      <c r="EFW52" s="70"/>
      <c r="EFX52" s="70"/>
      <c r="EFY52" s="70"/>
      <c r="EFZ52" s="70"/>
      <c r="EGA52" s="70"/>
      <c r="EGB52" s="70"/>
      <c r="EGC52" s="70"/>
      <c r="EGD52" s="70"/>
      <c r="EGE52" s="70"/>
      <c r="EGF52" s="70"/>
      <c r="EGG52" s="70"/>
      <c r="EGH52" s="70"/>
      <c r="EGI52" s="70"/>
      <c r="EGJ52" s="70"/>
      <c r="EGK52" s="70"/>
      <c r="EGL52" s="70"/>
      <c r="EGM52" s="70"/>
      <c r="EGN52" s="70"/>
      <c r="EGO52" s="70"/>
      <c r="EGP52" s="70"/>
      <c r="EGQ52" s="70"/>
      <c r="EGR52" s="70"/>
      <c r="EGS52" s="70"/>
      <c r="EGT52" s="70"/>
      <c r="EGU52" s="70"/>
      <c r="EGV52" s="70"/>
      <c r="EGW52" s="70"/>
      <c r="EGX52" s="70"/>
      <c r="EGY52" s="70"/>
      <c r="EGZ52" s="70"/>
      <c r="EHA52" s="70"/>
      <c r="EHB52" s="70"/>
      <c r="EHC52" s="70"/>
      <c r="EHD52" s="70"/>
      <c r="EHE52" s="70"/>
      <c r="EHF52" s="70"/>
      <c r="EHG52" s="70"/>
      <c r="EHH52" s="70"/>
      <c r="EHI52" s="70"/>
      <c r="EHJ52" s="70"/>
      <c r="EHK52" s="70"/>
      <c r="EHL52" s="70"/>
      <c r="EHM52" s="70"/>
      <c r="EHN52" s="70"/>
      <c r="EHO52" s="70"/>
      <c r="EHP52" s="70"/>
      <c r="EHQ52" s="70"/>
      <c r="EHR52" s="70"/>
      <c r="EHS52" s="70"/>
      <c r="EHT52" s="70"/>
      <c r="EHU52" s="70"/>
      <c r="EHV52" s="70"/>
      <c r="EHW52" s="70"/>
      <c r="EHX52" s="70"/>
      <c r="EHY52" s="70"/>
      <c r="EHZ52" s="70"/>
      <c r="EIA52" s="70"/>
      <c r="EIB52" s="70"/>
      <c r="EIC52" s="70"/>
      <c r="EID52" s="70"/>
      <c r="EIE52" s="70"/>
      <c r="EIF52" s="70"/>
      <c r="EIG52" s="70"/>
      <c r="EIH52" s="70"/>
      <c r="EII52" s="70"/>
      <c r="EIJ52" s="70"/>
      <c r="EIK52" s="70"/>
      <c r="EIL52" s="70"/>
      <c r="EIM52" s="70"/>
      <c r="EIN52" s="70"/>
      <c r="EIO52" s="70"/>
      <c r="EIP52" s="70"/>
      <c r="EIQ52" s="70"/>
      <c r="EIR52" s="70"/>
      <c r="EIS52" s="70"/>
      <c r="EIT52" s="70"/>
      <c r="EIU52" s="70"/>
      <c r="EIV52" s="70"/>
      <c r="EIW52" s="70"/>
      <c r="EIX52" s="70"/>
      <c r="EIY52" s="70"/>
      <c r="EIZ52" s="70"/>
      <c r="EJA52" s="70"/>
      <c r="EJB52" s="70"/>
      <c r="EJC52" s="70"/>
      <c r="EJD52" s="70"/>
      <c r="EJE52" s="70"/>
      <c r="EJF52" s="70"/>
      <c r="EJG52" s="70"/>
      <c r="EJH52" s="70"/>
      <c r="EJI52" s="70"/>
      <c r="EJJ52" s="70"/>
      <c r="EJK52" s="70"/>
      <c r="EJL52" s="70"/>
      <c r="EJM52" s="70"/>
      <c r="EJN52" s="70"/>
      <c r="EJO52" s="70"/>
      <c r="EJP52" s="70"/>
      <c r="EJQ52" s="70"/>
      <c r="EJR52" s="70"/>
      <c r="EJS52" s="70"/>
      <c r="EJT52" s="70"/>
      <c r="EJU52" s="70"/>
      <c r="EJV52" s="70"/>
      <c r="EJW52" s="70"/>
      <c r="EJX52" s="70"/>
      <c r="EJY52" s="70"/>
      <c r="EJZ52" s="70"/>
      <c r="EKA52" s="70"/>
      <c r="EKB52" s="70"/>
      <c r="EKC52" s="70"/>
      <c r="EKD52" s="70"/>
      <c r="EKE52" s="70"/>
      <c r="EKF52" s="70"/>
      <c r="EKG52" s="70"/>
      <c r="EKH52" s="70"/>
      <c r="EKI52" s="70"/>
      <c r="EKJ52" s="70"/>
      <c r="EKK52" s="70"/>
      <c r="EKL52" s="70"/>
      <c r="EKM52" s="70"/>
      <c r="EKN52" s="70"/>
      <c r="EKO52" s="70"/>
      <c r="EKP52" s="70"/>
      <c r="EKQ52" s="70"/>
      <c r="EKR52" s="70"/>
      <c r="EKS52" s="70"/>
      <c r="EKT52" s="70"/>
      <c r="EKU52" s="70"/>
      <c r="EKV52" s="70"/>
      <c r="EKW52" s="70"/>
      <c r="EKX52" s="70"/>
      <c r="EKY52" s="70"/>
      <c r="EKZ52" s="70"/>
      <c r="ELA52" s="70"/>
      <c r="ELB52" s="70"/>
      <c r="ELC52" s="70"/>
      <c r="ELD52" s="70"/>
      <c r="ELE52" s="70"/>
      <c r="ELF52" s="70"/>
      <c r="ELG52" s="70"/>
      <c r="ELH52" s="70"/>
      <c r="ELI52" s="70"/>
      <c r="ELJ52" s="70"/>
      <c r="ELK52" s="70"/>
      <c r="ELL52" s="70"/>
      <c r="ELM52" s="70"/>
      <c r="ELN52" s="70"/>
      <c r="ELO52" s="70"/>
      <c r="ELP52" s="70"/>
      <c r="ELQ52" s="70"/>
      <c r="ELR52" s="70"/>
      <c r="ELS52" s="70"/>
      <c r="ELT52" s="70"/>
      <c r="ELU52" s="70"/>
      <c r="ELV52" s="70"/>
      <c r="ELW52" s="70"/>
      <c r="ELX52" s="70"/>
      <c r="ELY52" s="70"/>
      <c r="ELZ52" s="70"/>
      <c r="EMA52" s="70"/>
      <c r="EMB52" s="70"/>
      <c r="EMC52" s="70"/>
      <c r="EMD52" s="70"/>
      <c r="EME52" s="70"/>
      <c r="EMF52" s="70"/>
      <c r="EMG52" s="70"/>
      <c r="EMH52" s="70"/>
      <c r="EMI52" s="70"/>
      <c r="EMJ52" s="70"/>
      <c r="EMK52" s="70"/>
      <c r="EML52" s="70"/>
      <c r="EMM52" s="70"/>
      <c r="EMN52" s="70"/>
      <c r="EMO52" s="70"/>
      <c r="EMP52" s="70"/>
      <c r="EMQ52" s="70"/>
      <c r="EMR52" s="70"/>
      <c r="EMS52" s="70"/>
      <c r="EMT52" s="70"/>
      <c r="EMU52" s="70"/>
      <c r="EMV52" s="70"/>
      <c r="EMW52" s="70"/>
      <c r="EMX52" s="70"/>
      <c r="EMY52" s="70"/>
      <c r="EMZ52" s="70"/>
      <c r="ENA52" s="70"/>
      <c r="ENB52" s="70"/>
      <c r="ENC52" s="70"/>
      <c r="END52" s="70"/>
      <c r="ENE52" s="70"/>
      <c r="ENF52" s="70"/>
      <c r="ENG52" s="70"/>
      <c r="ENH52" s="70"/>
      <c r="ENI52" s="70"/>
      <c r="ENJ52" s="70"/>
      <c r="ENK52" s="70"/>
      <c r="ENL52" s="70"/>
      <c r="ENM52" s="70"/>
      <c r="ENN52" s="70"/>
      <c r="ENO52" s="70"/>
      <c r="ENP52" s="70"/>
      <c r="ENQ52" s="70"/>
      <c r="ENR52" s="70"/>
      <c r="ENS52" s="70"/>
      <c r="ENT52" s="70"/>
      <c r="ENU52" s="70"/>
      <c r="ENV52" s="70"/>
      <c r="ENW52" s="70"/>
      <c r="ENX52" s="70"/>
      <c r="ENY52" s="70"/>
      <c r="ENZ52" s="70"/>
      <c r="EOA52" s="70"/>
      <c r="EOB52" s="70"/>
      <c r="EOC52" s="70"/>
      <c r="EOD52" s="70"/>
      <c r="EOE52" s="70"/>
      <c r="EOF52" s="70"/>
      <c r="EOG52" s="70"/>
      <c r="EOH52" s="70"/>
      <c r="EOI52" s="70"/>
      <c r="EOJ52" s="70"/>
      <c r="EOK52" s="70"/>
      <c r="EOL52" s="70"/>
      <c r="EOM52" s="70"/>
      <c r="EON52" s="70"/>
      <c r="EOO52" s="70"/>
      <c r="EOP52" s="70"/>
      <c r="EOQ52" s="70"/>
      <c r="EOR52" s="70"/>
      <c r="EOS52" s="70"/>
      <c r="EOT52" s="70"/>
      <c r="EOU52" s="70"/>
      <c r="EOV52" s="70"/>
      <c r="EOW52" s="70"/>
      <c r="EOX52" s="70"/>
      <c r="EOY52" s="70"/>
      <c r="EOZ52" s="70"/>
      <c r="EPA52" s="70"/>
      <c r="EPB52" s="70"/>
      <c r="EPC52" s="70"/>
      <c r="EPD52" s="70"/>
      <c r="EPE52" s="70"/>
      <c r="EPF52" s="70"/>
      <c r="EPG52" s="70"/>
      <c r="EPH52" s="70"/>
      <c r="EPI52" s="70"/>
      <c r="EPJ52" s="70"/>
      <c r="EPK52" s="70"/>
      <c r="EPL52" s="70"/>
      <c r="EPM52" s="70"/>
      <c r="EPN52" s="70"/>
      <c r="EPO52" s="70"/>
      <c r="EPP52" s="70"/>
      <c r="EPQ52" s="70"/>
      <c r="EPR52" s="70"/>
      <c r="EPS52" s="70"/>
      <c r="EPT52" s="70"/>
      <c r="EPU52" s="70"/>
      <c r="EPV52" s="70"/>
      <c r="EPW52" s="70"/>
      <c r="EPX52" s="70"/>
      <c r="EPY52" s="70"/>
      <c r="EPZ52" s="70"/>
      <c r="EQA52" s="70"/>
      <c r="EQB52" s="70"/>
      <c r="EQC52" s="70"/>
      <c r="EQD52" s="70"/>
      <c r="EQE52" s="70"/>
      <c r="EQF52" s="70"/>
      <c r="EQG52" s="70"/>
      <c r="EQH52" s="70"/>
      <c r="EQI52" s="70"/>
      <c r="EQJ52" s="70"/>
      <c r="EQK52" s="70"/>
      <c r="EQL52" s="70"/>
      <c r="EQM52" s="70"/>
      <c r="EQN52" s="70"/>
      <c r="EQO52" s="70"/>
      <c r="EQP52" s="70"/>
      <c r="EQQ52" s="70"/>
      <c r="EQR52" s="70"/>
      <c r="EQS52" s="70"/>
      <c r="EQT52" s="70"/>
      <c r="EQU52" s="70"/>
      <c r="EQV52" s="70"/>
      <c r="EQW52" s="70"/>
      <c r="EQX52" s="70"/>
      <c r="EQY52" s="70"/>
      <c r="EQZ52" s="70"/>
      <c r="ERA52" s="70"/>
      <c r="ERB52" s="70"/>
      <c r="ERC52" s="70"/>
      <c r="ERD52" s="70"/>
      <c r="ERE52" s="70"/>
      <c r="ERF52" s="70"/>
      <c r="ERG52" s="70"/>
      <c r="ERH52" s="70"/>
      <c r="ERI52" s="70"/>
      <c r="ERJ52" s="70"/>
      <c r="ERK52" s="70"/>
      <c r="ERL52" s="70"/>
      <c r="ERM52" s="70"/>
      <c r="ERN52" s="70"/>
      <c r="ERO52" s="70"/>
      <c r="ERP52" s="70"/>
      <c r="ERQ52" s="70"/>
      <c r="ERR52" s="70"/>
      <c r="ERS52" s="70"/>
      <c r="ERT52" s="70"/>
      <c r="ERU52" s="70"/>
      <c r="ERV52" s="70"/>
      <c r="ERW52" s="70"/>
      <c r="ERX52" s="70"/>
      <c r="ERY52" s="70"/>
      <c r="ERZ52" s="70"/>
      <c r="ESA52" s="70"/>
      <c r="ESB52" s="70"/>
      <c r="ESC52" s="70"/>
      <c r="ESD52" s="70"/>
      <c r="ESE52" s="70"/>
      <c r="ESF52" s="70"/>
      <c r="ESG52" s="70"/>
      <c r="ESH52" s="70"/>
      <c r="ESI52" s="70"/>
      <c r="ESJ52" s="70"/>
      <c r="ESK52" s="70"/>
      <c r="ESL52" s="70"/>
      <c r="ESM52" s="70"/>
      <c r="ESN52" s="70"/>
      <c r="ESO52" s="70"/>
      <c r="ESP52" s="70"/>
      <c r="ESQ52" s="70"/>
      <c r="ESR52" s="70"/>
      <c r="ESS52" s="70"/>
      <c r="EST52" s="70"/>
      <c r="ESU52" s="70"/>
      <c r="ESV52" s="70"/>
      <c r="ESW52" s="70"/>
      <c r="ESX52" s="70"/>
      <c r="ESY52" s="70"/>
      <c r="ESZ52" s="70"/>
      <c r="ETA52" s="70"/>
      <c r="ETB52" s="70"/>
      <c r="ETC52" s="70"/>
      <c r="ETD52" s="70"/>
      <c r="ETE52" s="70"/>
      <c r="ETF52" s="70"/>
      <c r="ETG52" s="70"/>
      <c r="ETH52" s="70"/>
      <c r="ETI52" s="70"/>
      <c r="ETJ52" s="70"/>
      <c r="ETK52" s="70"/>
      <c r="ETL52" s="70"/>
      <c r="ETM52" s="70"/>
      <c r="ETN52" s="70"/>
      <c r="ETO52" s="70"/>
      <c r="ETP52" s="70"/>
      <c r="ETQ52" s="70"/>
      <c r="ETR52" s="70"/>
      <c r="ETS52" s="70"/>
      <c r="ETT52" s="70"/>
      <c r="ETU52" s="70"/>
      <c r="ETV52" s="70"/>
      <c r="ETW52" s="70"/>
      <c r="ETX52" s="70"/>
      <c r="ETY52" s="70"/>
      <c r="ETZ52" s="70"/>
      <c r="EUA52" s="70"/>
      <c r="EUB52" s="70"/>
      <c r="EUC52" s="70"/>
      <c r="EUD52" s="70"/>
      <c r="EUE52" s="70"/>
      <c r="EUF52" s="70"/>
      <c r="EUG52" s="70"/>
      <c r="EUH52" s="70"/>
      <c r="EUI52" s="70"/>
      <c r="EUJ52" s="70"/>
      <c r="EUK52" s="70"/>
      <c r="EUL52" s="70"/>
      <c r="EUM52" s="70"/>
      <c r="EUN52" s="70"/>
      <c r="EUO52" s="70"/>
      <c r="EUP52" s="70"/>
      <c r="EUQ52" s="70"/>
      <c r="EUR52" s="70"/>
      <c r="EUS52" s="70"/>
      <c r="EUT52" s="70"/>
      <c r="EUU52" s="70"/>
      <c r="EUV52" s="70"/>
      <c r="EUW52" s="70"/>
      <c r="EUX52" s="70"/>
      <c r="EUY52" s="70"/>
      <c r="EUZ52" s="70"/>
      <c r="EVA52" s="70"/>
      <c r="EVB52" s="70"/>
      <c r="EVC52" s="70"/>
      <c r="EVD52" s="70"/>
      <c r="EVE52" s="70"/>
      <c r="EVF52" s="70"/>
      <c r="EVG52" s="70"/>
      <c r="EVH52" s="70"/>
      <c r="EVI52" s="70"/>
      <c r="EVJ52" s="70"/>
      <c r="EVK52" s="70"/>
      <c r="EVL52" s="70"/>
      <c r="EVM52" s="70"/>
      <c r="EVN52" s="70"/>
      <c r="EVO52" s="70"/>
      <c r="EVP52" s="70"/>
      <c r="EVQ52" s="70"/>
      <c r="EVR52" s="70"/>
      <c r="EVS52" s="70"/>
      <c r="EVT52" s="70"/>
      <c r="EVU52" s="70"/>
      <c r="EVV52" s="70"/>
      <c r="EVW52" s="70"/>
      <c r="EVX52" s="70"/>
      <c r="EVY52" s="70"/>
      <c r="EVZ52" s="70"/>
      <c r="EWA52" s="70"/>
      <c r="EWB52" s="70"/>
      <c r="EWC52" s="70"/>
      <c r="EWD52" s="70"/>
      <c r="EWE52" s="70"/>
      <c r="EWF52" s="70"/>
      <c r="EWG52" s="70"/>
      <c r="EWH52" s="70"/>
      <c r="EWI52" s="70"/>
      <c r="EWJ52" s="70"/>
      <c r="EWK52" s="70"/>
      <c r="EWL52" s="70"/>
      <c r="EWM52" s="70"/>
      <c r="EWN52" s="70"/>
      <c r="EWO52" s="70"/>
      <c r="EWP52" s="70"/>
      <c r="EWQ52" s="70"/>
      <c r="EWR52" s="70"/>
      <c r="EWS52" s="70"/>
      <c r="EWT52" s="70"/>
      <c r="EWU52" s="70"/>
      <c r="EWV52" s="70"/>
      <c r="EWW52" s="70"/>
      <c r="EWX52" s="70"/>
      <c r="EWY52" s="70"/>
      <c r="EWZ52" s="70"/>
      <c r="EXA52" s="70"/>
      <c r="EXB52" s="70"/>
      <c r="EXC52" s="70"/>
      <c r="EXD52" s="70"/>
      <c r="EXE52" s="70"/>
      <c r="EXF52" s="70"/>
      <c r="EXG52" s="70"/>
      <c r="EXH52" s="70"/>
      <c r="EXI52" s="70"/>
      <c r="EXJ52" s="70"/>
      <c r="EXK52" s="70"/>
      <c r="EXL52" s="70"/>
      <c r="EXM52" s="70"/>
      <c r="EXN52" s="70"/>
      <c r="EXO52" s="70"/>
      <c r="EXP52" s="70"/>
      <c r="EXQ52" s="70"/>
      <c r="EXR52" s="70"/>
      <c r="EXS52" s="70"/>
      <c r="EXT52" s="70"/>
      <c r="EXU52" s="70"/>
      <c r="EXV52" s="70"/>
      <c r="EXW52" s="70"/>
      <c r="EXX52" s="70"/>
      <c r="EXY52" s="70"/>
      <c r="EXZ52" s="70"/>
      <c r="EYA52" s="70"/>
      <c r="EYB52" s="70"/>
      <c r="EYC52" s="70"/>
      <c r="EYD52" s="70"/>
      <c r="EYE52" s="70"/>
      <c r="EYF52" s="70"/>
      <c r="EYG52" s="70"/>
      <c r="EYH52" s="70"/>
      <c r="EYI52" s="70"/>
      <c r="EYJ52" s="70"/>
      <c r="EYK52" s="70"/>
      <c r="EYL52" s="70"/>
      <c r="EYM52" s="70"/>
      <c r="EYN52" s="70"/>
      <c r="EYO52" s="70"/>
      <c r="EYP52" s="70"/>
      <c r="EYQ52" s="70"/>
      <c r="EYR52" s="70"/>
      <c r="EYS52" s="70"/>
      <c r="EYT52" s="70"/>
      <c r="EYU52" s="70"/>
      <c r="EYV52" s="70"/>
      <c r="EYW52" s="70"/>
      <c r="EYX52" s="70"/>
      <c r="EYY52" s="70"/>
      <c r="EYZ52" s="70"/>
      <c r="EZA52" s="70"/>
      <c r="EZB52" s="70"/>
      <c r="EZC52" s="70"/>
      <c r="EZD52" s="70"/>
      <c r="EZE52" s="70"/>
      <c r="EZF52" s="70"/>
      <c r="EZG52" s="70"/>
      <c r="EZH52" s="70"/>
      <c r="EZI52" s="70"/>
      <c r="EZJ52" s="70"/>
      <c r="EZK52" s="70"/>
      <c r="EZL52" s="70"/>
      <c r="EZM52" s="70"/>
      <c r="EZN52" s="70"/>
      <c r="EZO52" s="70"/>
      <c r="EZP52" s="70"/>
      <c r="EZQ52" s="70"/>
      <c r="EZR52" s="70"/>
      <c r="EZS52" s="70"/>
      <c r="EZT52" s="70"/>
      <c r="EZU52" s="70"/>
      <c r="EZV52" s="70"/>
      <c r="EZW52" s="70"/>
      <c r="EZX52" s="70"/>
      <c r="EZY52" s="70"/>
      <c r="EZZ52" s="70"/>
      <c r="FAA52" s="70"/>
      <c r="FAB52" s="70"/>
      <c r="FAC52" s="70"/>
      <c r="FAD52" s="70"/>
      <c r="FAE52" s="70"/>
      <c r="FAF52" s="70"/>
      <c r="FAG52" s="70"/>
      <c r="FAH52" s="70"/>
      <c r="FAI52" s="70"/>
      <c r="FAJ52" s="70"/>
      <c r="FAK52" s="70"/>
      <c r="FAL52" s="70"/>
      <c r="FAM52" s="70"/>
      <c r="FAN52" s="70"/>
      <c r="FAO52" s="70"/>
      <c r="FAP52" s="70"/>
      <c r="FAQ52" s="70"/>
      <c r="FAR52" s="70"/>
      <c r="FAS52" s="70"/>
      <c r="FAT52" s="70"/>
      <c r="FAU52" s="70"/>
      <c r="FAV52" s="70"/>
      <c r="FAW52" s="70"/>
      <c r="FAX52" s="70"/>
      <c r="FAY52" s="70"/>
      <c r="FAZ52" s="70"/>
      <c r="FBA52" s="70"/>
      <c r="FBB52" s="70"/>
      <c r="FBC52" s="70"/>
      <c r="FBD52" s="70"/>
      <c r="FBE52" s="70"/>
      <c r="FBF52" s="70"/>
      <c r="FBG52" s="70"/>
      <c r="FBH52" s="70"/>
      <c r="FBI52" s="70"/>
      <c r="FBJ52" s="70"/>
      <c r="FBK52" s="70"/>
      <c r="FBL52" s="70"/>
      <c r="FBM52" s="70"/>
      <c r="FBN52" s="70"/>
      <c r="FBO52" s="70"/>
      <c r="FBP52" s="70"/>
      <c r="FBQ52" s="70"/>
      <c r="FBR52" s="70"/>
      <c r="FBS52" s="70"/>
      <c r="FBT52" s="70"/>
      <c r="FBU52" s="70"/>
      <c r="FBV52" s="70"/>
      <c r="FBW52" s="70"/>
      <c r="FBX52" s="70"/>
      <c r="FBY52" s="70"/>
      <c r="FBZ52" s="70"/>
      <c r="FCA52" s="70"/>
      <c r="FCB52" s="70"/>
      <c r="FCC52" s="70"/>
      <c r="FCD52" s="70"/>
      <c r="FCE52" s="70"/>
      <c r="FCF52" s="70"/>
      <c r="FCG52" s="70"/>
      <c r="FCH52" s="70"/>
      <c r="FCI52" s="70"/>
      <c r="FCJ52" s="70"/>
      <c r="FCK52" s="70"/>
      <c r="FCL52" s="70"/>
      <c r="FCM52" s="70"/>
      <c r="FCN52" s="70"/>
      <c r="FCO52" s="70"/>
      <c r="FCP52" s="70"/>
      <c r="FCQ52" s="70"/>
      <c r="FCR52" s="70"/>
      <c r="FCS52" s="70"/>
      <c r="FCT52" s="70"/>
      <c r="FCU52" s="70"/>
      <c r="FCV52" s="70"/>
      <c r="FCW52" s="70"/>
      <c r="FCX52" s="70"/>
      <c r="FCY52" s="70"/>
      <c r="FCZ52" s="70"/>
      <c r="FDA52" s="70"/>
      <c r="FDB52" s="70"/>
      <c r="FDC52" s="70"/>
      <c r="FDD52" s="70"/>
      <c r="FDE52" s="70"/>
      <c r="FDF52" s="70"/>
      <c r="FDG52" s="70"/>
      <c r="FDH52" s="70"/>
      <c r="FDI52" s="70"/>
      <c r="FDJ52" s="70"/>
      <c r="FDK52" s="70"/>
      <c r="FDL52" s="70"/>
      <c r="FDM52" s="70"/>
      <c r="FDN52" s="70"/>
      <c r="FDO52" s="70"/>
      <c r="FDP52" s="70"/>
      <c r="FDQ52" s="70"/>
      <c r="FDR52" s="70"/>
      <c r="FDS52" s="70"/>
      <c r="FDT52" s="70"/>
      <c r="FDU52" s="70"/>
      <c r="FDV52" s="70"/>
      <c r="FDW52" s="70"/>
      <c r="FDX52" s="70"/>
      <c r="FDY52" s="70"/>
      <c r="FDZ52" s="70"/>
      <c r="FEA52" s="70"/>
      <c r="FEB52" s="70"/>
      <c r="FEC52" s="70"/>
      <c r="FED52" s="70"/>
      <c r="FEE52" s="70"/>
      <c r="FEF52" s="70"/>
      <c r="FEG52" s="70"/>
      <c r="FEH52" s="70"/>
      <c r="FEI52" s="70"/>
      <c r="FEJ52" s="70"/>
      <c r="FEK52" s="70"/>
      <c r="FEL52" s="70"/>
      <c r="FEM52" s="70"/>
      <c r="FEN52" s="70"/>
      <c r="FEO52" s="70"/>
      <c r="FEP52" s="70"/>
      <c r="FEQ52" s="70"/>
      <c r="FER52" s="70"/>
      <c r="FES52" s="70"/>
      <c r="FET52" s="70"/>
      <c r="FEU52" s="70"/>
      <c r="FEV52" s="70"/>
      <c r="FEW52" s="70"/>
      <c r="FEX52" s="70"/>
      <c r="FEY52" s="70"/>
      <c r="FEZ52" s="70"/>
      <c r="FFA52" s="70"/>
      <c r="FFB52" s="70"/>
      <c r="FFC52" s="70"/>
      <c r="FFD52" s="70"/>
      <c r="FFE52" s="70"/>
      <c r="FFF52" s="70"/>
      <c r="FFG52" s="70"/>
      <c r="FFH52" s="70"/>
      <c r="FFI52" s="70"/>
      <c r="FFJ52" s="70"/>
      <c r="FFK52" s="70"/>
      <c r="FFL52" s="70"/>
      <c r="FFM52" s="70"/>
      <c r="FFN52" s="70"/>
      <c r="FFO52" s="70"/>
      <c r="FFP52" s="70"/>
      <c r="FFQ52" s="70"/>
      <c r="FFR52" s="70"/>
      <c r="FFS52" s="70"/>
      <c r="FFT52" s="70"/>
      <c r="FFU52" s="70"/>
      <c r="FFV52" s="70"/>
      <c r="FFW52" s="70"/>
      <c r="FFX52" s="70"/>
      <c r="FFY52" s="70"/>
      <c r="FFZ52" s="70"/>
      <c r="FGA52" s="70"/>
      <c r="FGB52" s="70"/>
      <c r="FGC52" s="70"/>
      <c r="FGD52" s="70"/>
      <c r="FGE52" s="70"/>
      <c r="FGF52" s="70"/>
      <c r="FGG52" s="70"/>
      <c r="FGH52" s="70"/>
      <c r="FGI52" s="70"/>
      <c r="FGJ52" s="70"/>
      <c r="FGK52" s="70"/>
      <c r="FGL52" s="70"/>
      <c r="FGM52" s="70"/>
      <c r="FGN52" s="70"/>
      <c r="FGO52" s="70"/>
      <c r="FGP52" s="70"/>
      <c r="FGQ52" s="70"/>
      <c r="FGR52" s="70"/>
      <c r="FGS52" s="70"/>
      <c r="FGT52" s="70"/>
      <c r="FGU52" s="70"/>
      <c r="FGV52" s="70"/>
      <c r="FGW52" s="70"/>
      <c r="FGX52" s="70"/>
      <c r="FGY52" s="70"/>
      <c r="FGZ52" s="70"/>
      <c r="FHA52" s="70"/>
      <c r="FHB52" s="70"/>
      <c r="FHC52" s="70"/>
      <c r="FHD52" s="70"/>
      <c r="FHE52" s="70"/>
      <c r="FHF52" s="70"/>
      <c r="FHG52" s="70"/>
      <c r="FHH52" s="70"/>
      <c r="FHI52" s="70"/>
      <c r="FHJ52" s="70"/>
      <c r="FHK52" s="70"/>
      <c r="FHL52" s="70"/>
      <c r="FHM52" s="70"/>
      <c r="FHN52" s="70"/>
      <c r="FHO52" s="70"/>
      <c r="FHP52" s="70"/>
      <c r="FHQ52" s="70"/>
      <c r="FHR52" s="70"/>
      <c r="FHS52" s="70"/>
      <c r="FHT52" s="70"/>
      <c r="FHU52" s="70"/>
      <c r="FHV52" s="70"/>
      <c r="FHW52" s="70"/>
      <c r="FHX52" s="70"/>
      <c r="FHY52" s="70"/>
      <c r="FHZ52" s="70"/>
      <c r="FIA52" s="70"/>
      <c r="FIB52" s="70"/>
      <c r="FIC52" s="70"/>
      <c r="FID52" s="70"/>
      <c r="FIE52" s="70"/>
      <c r="FIF52" s="70"/>
      <c r="FIG52" s="70"/>
      <c r="FIH52" s="70"/>
      <c r="FII52" s="70"/>
      <c r="FIJ52" s="70"/>
      <c r="FIK52" s="70"/>
      <c r="FIL52" s="70"/>
      <c r="FIM52" s="70"/>
      <c r="FIN52" s="70"/>
      <c r="FIO52" s="70"/>
      <c r="FIP52" s="70"/>
      <c r="FIQ52" s="70"/>
      <c r="FIR52" s="70"/>
      <c r="FIS52" s="70"/>
      <c r="FIT52" s="70"/>
      <c r="FIU52" s="70"/>
      <c r="FIV52" s="70"/>
      <c r="FIW52" s="70"/>
      <c r="FIX52" s="70"/>
      <c r="FIY52" s="70"/>
      <c r="FIZ52" s="70"/>
      <c r="FJA52" s="70"/>
      <c r="FJB52" s="70"/>
      <c r="FJC52" s="70"/>
      <c r="FJD52" s="70"/>
      <c r="FJE52" s="70"/>
      <c r="FJF52" s="70"/>
      <c r="FJG52" s="70"/>
      <c r="FJH52" s="70"/>
      <c r="FJI52" s="70"/>
      <c r="FJJ52" s="70"/>
      <c r="FJK52" s="70"/>
      <c r="FJL52" s="70"/>
      <c r="FJM52" s="70"/>
      <c r="FJN52" s="70"/>
      <c r="FJO52" s="70"/>
      <c r="FJP52" s="70"/>
      <c r="FJQ52" s="70"/>
      <c r="FJR52" s="70"/>
      <c r="FJS52" s="70"/>
      <c r="FJT52" s="70"/>
      <c r="FJU52" s="70"/>
      <c r="FJV52" s="70"/>
      <c r="FJW52" s="70"/>
      <c r="FJX52" s="70"/>
      <c r="FJY52" s="70"/>
      <c r="FJZ52" s="70"/>
      <c r="FKA52" s="70"/>
      <c r="FKB52" s="70"/>
      <c r="FKC52" s="70"/>
      <c r="FKD52" s="70"/>
      <c r="FKE52" s="70"/>
      <c r="FKF52" s="70"/>
      <c r="FKG52" s="70"/>
      <c r="FKH52" s="70"/>
      <c r="FKI52" s="70"/>
      <c r="FKJ52" s="70"/>
      <c r="FKK52" s="70"/>
      <c r="FKL52" s="70"/>
      <c r="FKM52" s="70"/>
      <c r="FKN52" s="70"/>
      <c r="FKO52" s="70"/>
      <c r="FKP52" s="70"/>
      <c r="FKQ52" s="70"/>
      <c r="FKR52" s="70"/>
      <c r="FKS52" s="70"/>
      <c r="FKT52" s="70"/>
      <c r="FKU52" s="70"/>
      <c r="FKV52" s="70"/>
      <c r="FKW52" s="70"/>
      <c r="FKX52" s="70"/>
      <c r="FKY52" s="70"/>
      <c r="FKZ52" s="70"/>
      <c r="FLA52" s="70"/>
      <c r="FLB52" s="70"/>
      <c r="FLC52" s="70"/>
      <c r="FLD52" s="70"/>
      <c r="FLE52" s="70"/>
      <c r="FLF52" s="70"/>
      <c r="FLG52" s="70"/>
      <c r="FLH52" s="70"/>
      <c r="FLI52" s="70"/>
      <c r="FLJ52" s="70"/>
      <c r="FLK52" s="70"/>
      <c r="FLL52" s="70"/>
      <c r="FLM52" s="70"/>
      <c r="FLN52" s="70"/>
      <c r="FLO52" s="70"/>
      <c r="FLP52" s="70"/>
      <c r="FLQ52" s="70"/>
      <c r="FLR52" s="70"/>
      <c r="FLS52" s="70"/>
      <c r="FLT52" s="70"/>
      <c r="FLU52" s="70"/>
      <c r="FLV52" s="70"/>
      <c r="FLW52" s="70"/>
      <c r="FLX52" s="70"/>
      <c r="FLY52" s="70"/>
      <c r="FLZ52" s="70"/>
      <c r="FMA52" s="70"/>
      <c r="FMB52" s="70"/>
      <c r="FMC52" s="70"/>
      <c r="FMD52" s="70"/>
      <c r="FME52" s="70"/>
      <c r="FMF52" s="70"/>
      <c r="FMG52" s="70"/>
      <c r="FMH52" s="70"/>
      <c r="FMI52" s="70"/>
      <c r="FMJ52" s="70"/>
      <c r="FMK52" s="70"/>
      <c r="FML52" s="70"/>
      <c r="FMM52" s="70"/>
      <c r="FMN52" s="70"/>
      <c r="FMO52" s="70"/>
      <c r="FMP52" s="70"/>
      <c r="FMQ52" s="70"/>
      <c r="FMR52" s="70"/>
      <c r="FMS52" s="70"/>
      <c r="FMT52" s="70"/>
      <c r="FMU52" s="70"/>
      <c r="FMV52" s="70"/>
      <c r="FMW52" s="70"/>
      <c r="FMX52" s="70"/>
      <c r="FMY52" s="70"/>
      <c r="FMZ52" s="70"/>
      <c r="FNA52" s="70"/>
      <c r="FNB52" s="70"/>
      <c r="FNC52" s="70"/>
      <c r="FND52" s="70"/>
      <c r="FNE52" s="70"/>
      <c r="FNF52" s="70"/>
      <c r="FNG52" s="70"/>
      <c r="FNH52" s="70"/>
      <c r="FNI52" s="70"/>
      <c r="FNJ52" s="70"/>
      <c r="FNK52" s="70"/>
      <c r="FNL52" s="70"/>
      <c r="FNM52" s="70"/>
      <c r="FNN52" s="70"/>
      <c r="FNO52" s="70"/>
      <c r="FNP52" s="70"/>
      <c r="FNQ52" s="70"/>
      <c r="FNR52" s="70"/>
      <c r="FNS52" s="70"/>
      <c r="FNT52" s="70"/>
      <c r="FNU52" s="70"/>
      <c r="FNV52" s="70"/>
      <c r="FNW52" s="70"/>
      <c r="FNX52" s="70"/>
      <c r="FNY52" s="70"/>
      <c r="FNZ52" s="70"/>
      <c r="FOA52" s="70"/>
      <c r="FOB52" s="70"/>
      <c r="FOC52" s="70"/>
      <c r="FOD52" s="70"/>
      <c r="FOE52" s="70"/>
      <c r="FOF52" s="70"/>
      <c r="FOG52" s="70"/>
      <c r="FOH52" s="70"/>
      <c r="FOI52" s="70"/>
      <c r="FOJ52" s="70"/>
      <c r="FOK52" s="70"/>
      <c r="FOL52" s="70"/>
      <c r="FOM52" s="70"/>
      <c r="FON52" s="70"/>
      <c r="FOO52" s="70"/>
      <c r="FOP52" s="70"/>
      <c r="FOQ52" s="70"/>
      <c r="FOR52" s="70"/>
      <c r="FOS52" s="70"/>
      <c r="FOT52" s="70"/>
      <c r="FOU52" s="70"/>
      <c r="FOV52" s="70"/>
      <c r="FOW52" s="70"/>
      <c r="FOX52" s="70"/>
      <c r="FOY52" s="70"/>
      <c r="FOZ52" s="70"/>
      <c r="FPA52" s="70"/>
      <c r="FPB52" s="70"/>
      <c r="FPC52" s="70"/>
      <c r="FPD52" s="70"/>
      <c r="FPE52" s="70"/>
      <c r="FPF52" s="70"/>
      <c r="FPG52" s="70"/>
      <c r="FPH52" s="70"/>
      <c r="FPI52" s="70"/>
      <c r="FPJ52" s="70"/>
      <c r="FPK52" s="70"/>
      <c r="FPL52" s="70"/>
      <c r="FPM52" s="70"/>
      <c r="FPN52" s="70"/>
      <c r="FPO52" s="70"/>
      <c r="FPP52" s="70"/>
      <c r="FPQ52" s="70"/>
      <c r="FPR52" s="70"/>
      <c r="FPS52" s="70"/>
      <c r="FPT52" s="70"/>
      <c r="FPU52" s="70"/>
      <c r="FPV52" s="70"/>
      <c r="FPW52" s="70"/>
      <c r="FPX52" s="70"/>
      <c r="FPY52" s="70"/>
      <c r="FPZ52" s="70"/>
      <c r="FQA52" s="70"/>
      <c r="FQB52" s="70"/>
      <c r="FQC52" s="70"/>
      <c r="FQD52" s="70"/>
      <c r="FQE52" s="70"/>
      <c r="FQF52" s="70"/>
      <c r="FQG52" s="70"/>
      <c r="FQH52" s="70"/>
      <c r="FQI52" s="70"/>
      <c r="FQJ52" s="70"/>
      <c r="FQK52" s="70"/>
      <c r="FQL52" s="70"/>
      <c r="FQM52" s="70"/>
      <c r="FQN52" s="70"/>
      <c r="FQO52" s="70"/>
      <c r="FQP52" s="70"/>
      <c r="FQQ52" s="70"/>
      <c r="FQR52" s="70"/>
      <c r="FQS52" s="70"/>
      <c r="FQT52" s="70"/>
      <c r="FQU52" s="70"/>
      <c r="FQV52" s="70"/>
      <c r="FQW52" s="70"/>
      <c r="FQX52" s="70"/>
      <c r="FQY52" s="70"/>
      <c r="FQZ52" s="70"/>
      <c r="FRA52" s="70"/>
      <c r="FRB52" s="70"/>
      <c r="FRC52" s="70"/>
      <c r="FRD52" s="70"/>
      <c r="FRE52" s="70"/>
      <c r="FRF52" s="70"/>
      <c r="FRG52" s="70"/>
      <c r="FRH52" s="70"/>
      <c r="FRI52" s="70"/>
      <c r="FRJ52" s="70"/>
      <c r="FRK52" s="70"/>
      <c r="FRL52" s="70"/>
      <c r="FRM52" s="70"/>
      <c r="FRN52" s="70"/>
      <c r="FRO52" s="70"/>
      <c r="FRP52" s="70"/>
      <c r="FRQ52" s="70"/>
      <c r="FRR52" s="70"/>
      <c r="FRS52" s="70"/>
      <c r="FRT52" s="70"/>
      <c r="FRU52" s="70"/>
      <c r="FRV52" s="70"/>
      <c r="FRW52" s="70"/>
      <c r="FRX52" s="70"/>
      <c r="FRY52" s="70"/>
      <c r="FRZ52" s="70"/>
      <c r="FSA52" s="70"/>
      <c r="FSB52" s="70"/>
      <c r="FSC52" s="70"/>
      <c r="FSD52" s="70"/>
      <c r="FSE52" s="70"/>
      <c r="FSF52" s="70"/>
      <c r="FSG52" s="70"/>
      <c r="FSH52" s="70"/>
      <c r="FSI52" s="70"/>
      <c r="FSJ52" s="70"/>
      <c r="FSK52" s="70"/>
      <c r="FSL52" s="70"/>
      <c r="FSM52" s="70"/>
      <c r="FSN52" s="70"/>
      <c r="FSO52" s="70"/>
      <c r="FSP52" s="70"/>
      <c r="FSQ52" s="70"/>
      <c r="FSR52" s="70"/>
      <c r="FSS52" s="70"/>
      <c r="FST52" s="70"/>
      <c r="FSU52" s="70"/>
      <c r="FSV52" s="70"/>
      <c r="FSW52" s="70"/>
      <c r="FSX52" s="70"/>
      <c r="FSY52" s="70"/>
      <c r="FSZ52" s="70"/>
      <c r="FTA52" s="70"/>
      <c r="FTB52" s="70"/>
      <c r="FTC52" s="70"/>
      <c r="FTD52" s="70"/>
      <c r="FTE52" s="70"/>
      <c r="FTF52" s="70"/>
      <c r="FTG52" s="70"/>
      <c r="FTH52" s="70"/>
      <c r="FTI52" s="70"/>
      <c r="FTJ52" s="70"/>
      <c r="FTK52" s="70"/>
      <c r="FTL52" s="70"/>
      <c r="FTM52" s="70"/>
      <c r="FTN52" s="70"/>
      <c r="FTO52" s="70"/>
      <c r="FTP52" s="70"/>
      <c r="FTQ52" s="70"/>
      <c r="FTR52" s="70"/>
      <c r="FTS52" s="70"/>
      <c r="FTT52" s="70"/>
      <c r="FTU52" s="70"/>
      <c r="FTV52" s="70"/>
      <c r="FTW52" s="70"/>
      <c r="FTX52" s="70"/>
      <c r="FTY52" s="70"/>
      <c r="FTZ52" s="70"/>
      <c r="FUA52" s="70"/>
      <c r="FUB52" s="70"/>
      <c r="FUC52" s="70"/>
      <c r="FUD52" s="70"/>
      <c r="FUE52" s="70"/>
      <c r="FUF52" s="70"/>
      <c r="FUG52" s="70"/>
      <c r="FUH52" s="70"/>
      <c r="FUI52" s="70"/>
      <c r="FUJ52" s="70"/>
      <c r="FUK52" s="70"/>
      <c r="FUL52" s="70"/>
      <c r="FUM52" s="70"/>
      <c r="FUN52" s="70"/>
      <c r="FUO52" s="70"/>
      <c r="FUP52" s="70"/>
      <c r="FUQ52" s="70"/>
      <c r="FUR52" s="70"/>
      <c r="FUS52" s="70"/>
      <c r="FUT52" s="70"/>
      <c r="FUU52" s="70"/>
      <c r="FUV52" s="70"/>
      <c r="FUW52" s="70"/>
      <c r="FUX52" s="70"/>
      <c r="FUY52" s="70"/>
      <c r="FUZ52" s="70"/>
      <c r="FVA52" s="70"/>
      <c r="FVB52" s="70"/>
      <c r="FVC52" s="70"/>
      <c r="FVD52" s="70"/>
      <c r="FVE52" s="70"/>
      <c r="FVF52" s="70"/>
      <c r="FVG52" s="70"/>
      <c r="FVH52" s="70"/>
      <c r="FVI52" s="70"/>
      <c r="FVJ52" s="70"/>
      <c r="FVK52" s="70"/>
      <c r="FVL52" s="70"/>
      <c r="FVM52" s="70"/>
      <c r="FVN52" s="70"/>
      <c r="FVO52" s="70"/>
      <c r="FVP52" s="70"/>
      <c r="FVQ52" s="70"/>
      <c r="FVR52" s="70"/>
      <c r="FVS52" s="70"/>
      <c r="FVT52" s="70"/>
      <c r="FVU52" s="70"/>
      <c r="FVV52" s="70"/>
      <c r="FVW52" s="70"/>
      <c r="FVX52" s="70"/>
      <c r="FVY52" s="70"/>
      <c r="FVZ52" s="70"/>
      <c r="FWA52" s="70"/>
      <c r="FWB52" s="70"/>
      <c r="FWC52" s="70"/>
      <c r="FWD52" s="70"/>
      <c r="FWE52" s="70"/>
      <c r="FWF52" s="70"/>
      <c r="FWG52" s="70"/>
      <c r="FWH52" s="70"/>
      <c r="FWI52" s="70"/>
      <c r="FWJ52" s="70"/>
      <c r="FWK52" s="70"/>
      <c r="FWL52" s="70"/>
      <c r="FWM52" s="70"/>
      <c r="FWN52" s="70"/>
      <c r="FWO52" s="70"/>
      <c r="FWP52" s="70"/>
      <c r="FWQ52" s="70"/>
      <c r="FWR52" s="70"/>
      <c r="FWS52" s="70"/>
      <c r="FWT52" s="70"/>
      <c r="FWU52" s="70"/>
      <c r="FWV52" s="70"/>
      <c r="FWW52" s="70"/>
      <c r="FWX52" s="70"/>
      <c r="FWY52" s="70"/>
      <c r="FWZ52" s="70"/>
      <c r="FXA52" s="70"/>
      <c r="FXB52" s="70"/>
      <c r="FXC52" s="70"/>
      <c r="FXD52" s="70"/>
      <c r="FXE52" s="70"/>
      <c r="FXF52" s="70"/>
      <c r="FXG52" s="70"/>
      <c r="FXH52" s="70"/>
      <c r="FXI52" s="70"/>
      <c r="FXJ52" s="70"/>
      <c r="FXK52" s="70"/>
      <c r="FXL52" s="70"/>
      <c r="FXM52" s="70"/>
      <c r="FXN52" s="70"/>
      <c r="FXO52" s="70"/>
      <c r="FXP52" s="70"/>
      <c r="FXQ52" s="70"/>
      <c r="FXR52" s="70"/>
      <c r="FXS52" s="70"/>
      <c r="FXT52" s="70"/>
      <c r="FXU52" s="70"/>
      <c r="FXV52" s="70"/>
      <c r="FXW52" s="70"/>
      <c r="FXX52" s="70"/>
      <c r="FXY52" s="70"/>
      <c r="FXZ52" s="70"/>
      <c r="FYA52" s="70"/>
      <c r="FYB52" s="70"/>
      <c r="FYC52" s="70"/>
      <c r="FYD52" s="70"/>
      <c r="FYE52" s="70"/>
      <c r="FYF52" s="70"/>
      <c r="FYG52" s="70"/>
      <c r="FYH52" s="70"/>
      <c r="FYI52" s="70"/>
      <c r="FYJ52" s="70"/>
      <c r="FYK52" s="70"/>
      <c r="FYL52" s="70"/>
      <c r="FYM52" s="70"/>
      <c r="FYN52" s="70"/>
      <c r="FYO52" s="70"/>
      <c r="FYP52" s="70"/>
      <c r="FYQ52" s="70"/>
      <c r="FYR52" s="70"/>
      <c r="FYS52" s="70"/>
      <c r="FYT52" s="70"/>
      <c r="FYU52" s="70"/>
      <c r="FYV52" s="70"/>
      <c r="FYW52" s="70"/>
      <c r="FYX52" s="70"/>
      <c r="FYY52" s="70"/>
      <c r="FYZ52" s="70"/>
      <c r="FZA52" s="70"/>
      <c r="FZB52" s="70"/>
      <c r="FZC52" s="70"/>
      <c r="FZD52" s="70"/>
      <c r="FZE52" s="70"/>
      <c r="FZF52" s="70"/>
      <c r="FZG52" s="70"/>
      <c r="FZH52" s="70"/>
      <c r="FZI52" s="70"/>
      <c r="FZJ52" s="70"/>
      <c r="FZK52" s="70"/>
      <c r="FZL52" s="70"/>
      <c r="FZM52" s="70"/>
      <c r="FZN52" s="70"/>
      <c r="FZO52" s="70"/>
      <c r="FZP52" s="70"/>
      <c r="FZQ52" s="70"/>
      <c r="FZR52" s="70"/>
      <c r="FZS52" s="70"/>
      <c r="FZT52" s="70"/>
      <c r="FZU52" s="70"/>
      <c r="FZV52" s="70"/>
      <c r="FZW52" s="70"/>
      <c r="FZX52" s="70"/>
      <c r="FZY52" s="70"/>
      <c r="FZZ52" s="70"/>
      <c r="GAA52" s="70"/>
      <c r="GAB52" s="70"/>
      <c r="GAC52" s="70"/>
      <c r="GAD52" s="70"/>
      <c r="GAE52" s="70"/>
      <c r="GAF52" s="70"/>
      <c r="GAG52" s="70"/>
      <c r="GAH52" s="70"/>
      <c r="GAI52" s="70"/>
      <c r="GAJ52" s="70"/>
      <c r="GAK52" s="70"/>
      <c r="GAL52" s="70"/>
      <c r="GAM52" s="70"/>
      <c r="GAN52" s="70"/>
      <c r="GAO52" s="70"/>
      <c r="GAP52" s="70"/>
      <c r="GAQ52" s="70"/>
      <c r="GAR52" s="70"/>
      <c r="GAS52" s="70"/>
      <c r="GAT52" s="70"/>
      <c r="GAU52" s="70"/>
      <c r="GAV52" s="70"/>
      <c r="GAW52" s="70"/>
      <c r="GAX52" s="70"/>
      <c r="GAY52" s="70"/>
      <c r="GAZ52" s="70"/>
      <c r="GBA52" s="70"/>
      <c r="GBB52" s="70"/>
      <c r="GBC52" s="70"/>
      <c r="GBD52" s="70"/>
      <c r="GBE52" s="70"/>
      <c r="GBF52" s="70"/>
      <c r="GBG52" s="70"/>
      <c r="GBH52" s="70"/>
      <c r="GBI52" s="70"/>
      <c r="GBJ52" s="70"/>
      <c r="GBK52" s="70"/>
      <c r="GBL52" s="70"/>
      <c r="GBM52" s="70"/>
      <c r="GBN52" s="70"/>
      <c r="GBO52" s="70"/>
      <c r="GBP52" s="70"/>
      <c r="GBQ52" s="70"/>
      <c r="GBR52" s="70"/>
      <c r="GBS52" s="70"/>
      <c r="GBT52" s="70"/>
      <c r="GBU52" s="70"/>
      <c r="GBV52" s="70"/>
      <c r="GBW52" s="70"/>
      <c r="GBX52" s="70"/>
      <c r="GBY52" s="70"/>
      <c r="GBZ52" s="70"/>
      <c r="GCA52" s="70"/>
      <c r="GCB52" s="70"/>
      <c r="GCC52" s="70"/>
      <c r="GCD52" s="70"/>
      <c r="GCE52" s="70"/>
      <c r="GCF52" s="70"/>
      <c r="GCG52" s="70"/>
      <c r="GCH52" s="70"/>
      <c r="GCI52" s="70"/>
      <c r="GCJ52" s="70"/>
      <c r="GCK52" s="70"/>
      <c r="GCL52" s="70"/>
      <c r="GCM52" s="70"/>
      <c r="GCN52" s="70"/>
      <c r="GCO52" s="70"/>
      <c r="GCP52" s="70"/>
      <c r="GCQ52" s="70"/>
      <c r="GCR52" s="70"/>
      <c r="GCS52" s="70"/>
      <c r="GCT52" s="70"/>
      <c r="GCU52" s="70"/>
      <c r="GCV52" s="70"/>
      <c r="GCW52" s="70"/>
      <c r="GCX52" s="70"/>
      <c r="GCY52" s="70"/>
      <c r="GCZ52" s="70"/>
      <c r="GDA52" s="70"/>
      <c r="GDB52" s="70"/>
      <c r="GDC52" s="70"/>
      <c r="GDD52" s="70"/>
      <c r="GDE52" s="70"/>
      <c r="GDF52" s="70"/>
      <c r="GDG52" s="70"/>
      <c r="GDH52" s="70"/>
      <c r="GDI52" s="70"/>
      <c r="GDJ52" s="70"/>
      <c r="GDK52" s="70"/>
      <c r="GDL52" s="70"/>
      <c r="GDM52" s="70"/>
      <c r="GDN52" s="70"/>
      <c r="GDO52" s="70"/>
      <c r="GDP52" s="70"/>
      <c r="GDQ52" s="70"/>
      <c r="GDR52" s="70"/>
      <c r="GDS52" s="70"/>
      <c r="GDT52" s="70"/>
      <c r="GDU52" s="70"/>
      <c r="GDV52" s="70"/>
      <c r="GDW52" s="70"/>
      <c r="GDX52" s="70"/>
      <c r="GDY52" s="70"/>
      <c r="GDZ52" s="70"/>
      <c r="GEA52" s="70"/>
      <c r="GEB52" s="70"/>
      <c r="GEC52" s="70"/>
      <c r="GED52" s="70"/>
      <c r="GEE52" s="70"/>
      <c r="GEF52" s="70"/>
      <c r="GEG52" s="70"/>
      <c r="GEH52" s="70"/>
      <c r="GEI52" s="70"/>
      <c r="GEJ52" s="70"/>
      <c r="GEK52" s="70"/>
      <c r="GEL52" s="70"/>
      <c r="GEM52" s="70"/>
      <c r="GEN52" s="70"/>
      <c r="GEO52" s="70"/>
      <c r="GEP52" s="70"/>
      <c r="GEQ52" s="70"/>
      <c r="GER52" s="70"/>
      <c r="GES52" s="70"/>
      <c r="GET52" s="70"/>
      <c r="GEU52" s="70"/>
      <c r="GEV52" s="70"/>
      <c r="GEW52" s="70"/>
      <c r="GEX52" s="70"/>
      <c r="GEY52" s="70"/>
      <c r="GEZ52" s="70"/>
      <c r="GFA52" s="70"/>
      <c r="GFB52" s="70"/>
      <c r="GFC52" s="70"/>
      <c r="GFD52" s="70"/>
      <c r="GFE52" s="70"/>
      <c r="GFF52" s="70"/>
      <c r="GFG52" s="70"/>
      <c r="GFH52" s="70"/>
      <c r="GFI52" s="70"/>
      <c r="GFJ52" s="70"/>
      <c r="GFK52" s="70"/>
      <c r="GFL52" s="70"/>
      <c r="GFM52" s="70"/>
      <c r="GFN52" s="70"/>
      <c r="GFO52" s="70"/>
      <c r="GFP52" s="70"/>
      <c r="GFQ52" s="70"/>
      <c r="GFR52" s="70"/>
      <c r="GFS52" s="70"/>
      <c r="GFT52" s="70"/>
      <c r="GFU52" s="70"/>
      <c r="GFV52" s="70"/>
      <c r="GFW52" s="70"/>
      <c r="GFX52" s="70"/>
      <c r="GFY52" s="70"/>
      <c r="GFZ52" s="70"/>
      <c r="GGA52" s="70"/>
      <c r="GGB52" s="70"/>
      <c r="GGC52" s="70"/>
      <c r="GGD52" s="70"/>
      <c r="GGE52" s="70"/>
      <c r="GGF52" s="70"/>
      <c r="GGG52" s="70"/>
      <c r="GGH52" s="70"/>
      <c r="GGI52" s="70"/>
      <c r="GGJ52" s="70"/>
      <c r="GGK52" s="70"/>
      <c r="GGL52" s="70"/>
      <c r="GGM52" s="70"/>
      <c r="GGN52" s="70"/>
      <c r="GGO52" s="70"/>
      <c r="GGP52" s="70"/>
      <c r="GGQ52" s="70"/>
      <c r="GGR52" s="70"/>
      <c r="GGS52" s="70"/>
      <c r="GGT52" s="70"/>
      <c r="GGU52" s="70"/>
      <c r="GGV52" s="70"/>
      <c r="GGW52" s="70"/>
      <c r="GGX52" s="70"/>
      <c r="GGY52" s="70"/>
      <c r="GGZ52" s="70"/>
      <c r="GHA52" s="70"/>
      <c r="GHB52" s="70"/>
      <c r="GHC52" s="70"/>
      <c r="GHD52" s="70"/>
      <c r="GHE52" s="70"/>
      <c r="GHF52" s="70"/>
      <c r="GHG52" s="70"/>
      <c r="GHH52" s="70"/>
      <c r="GHI52" s="70"/>
      <c r="GHJ52" s="70"/>
      <c r="GHK52" s="70"/>
      <c r="GHL52" s="70"/>
      <c r="GHM52" s="70"/>
      <c r="GHN52" s="70"/>
      <c r="GHO52" s="70"/>
      <c r="GHP52" s="70"/>
      <c r="GHQ52" s="70"/>
      <c r="GHR52" s="70"/>
      <c r="GHS52" s="70"/>
      <c r="GHT52" s="70"/>
      <c r="GHU52" s="70"/>
      <c r="GHV52" s="70"/>
      <c r="GHW52" s="70"/>
      <c r="GHX52" s="70"/>
      <c r="GHY52" s="70"/>
      <c r="GHZ52" s="70"/>
      <c r="GIA52" s="70"/>
      <c r="GIB52" s="70"/>
      <c r="GIC52" s="70"/>
      <c r="GID52" s="70"/>
      <c r="GIE52" s="70"/>
      <c r="GIF52" s="70"/>
      <c r="GIG52" s="70"/>
      <c r="GIH52" s="70"/>
      <c r="GII52" s="70"/>
      <c r="GIJ52" s="70"/>
      <c r="GIK52" s="70"/>
      <c r="GIL52" s="70"/>
      <c r="GIM52" s="70"/>
      <c r="GIN52" s="70"/>
      <c r="GIO52" s="70"/>
      <c r="GIP52" s="70"/>
      <c r="GIQ52" s="70"/>
      <c r="GIR52" s="70"/>
      <c r="GIS52" s="70"/>
      <c r="GIT52" s="70"/>
      <c r="GIU52" s="70"/>
      <c r="GIV52" s="70"/>
      <c r="GIW52" s="70"/>
      <c r="GIX52" s="70"/>
      <c r="GIY52" s="70"/>
      <c r="GIZ52" s="70"/>
      <c r="GJA52" s="70"/>
      <c r="GJB52" s="70"/>
      <c r="GJC52" s="70"/>
      <c r="GJD52" s="70"/>
      <c r="GJE52" s="70"/>
      <c r="GJF52" s="70"/>
      <c r="GJG52" s="70"/>
      <c r="GJH52" s="70"/>
      <c r="GJI52" s="70"/>
      <c r="GJJ52" s="70"/>
      <c r="GJK52" s="70"/>
      <c r="GJL52" s="70"/>
      <c r="GJM52" s="70"/>
      <c r="GJN52" s="70"/>
      <c r="GJO52" s="70"/>
      <c r="GJP52" s="70"/>
      <c r="GJQ52" s="70"/>
      <c r="GJR52" s="70"/>
      <c r="GJS52" s="70"/>
      <c r="GJT52" s="70"/>
      <c r="GJU52" s="70"/>
      <c r="GJV52" s="70"/>
      <c r="GJW52" s="70"/>
      <c r="GJX52" s="70"/>
      <c r="GJY52" s="70"/>
      <c r="GJZ52" s="70"/>
      <c r="GKA52" s="70"/>
      <c r="GKB52" s="70"/>
      <c r="GKC52" s="70"/>
      <c r="GKD52" s="70"/>
      <c r="GKE52" s="70"/>
      <c r="GKF52" s="70"/>
      <c r="GKG52" s="70"/>
      <c r="GKH52" s="70"/>
      <c r="GKI52" s="70"/>
      <c r="GKJ52" s="70"/>
      <c r="GKK52" s="70"/>
      <c r="GKL52" s="70"/>
      <c r="GKM52" s="70"/>
      <c r="GKN52" s="70"/>
      <c r="GKO52" s="70"/>
      <c r="GKP52" s="70"/>
      <c r="GKQ52" s="70"/>
      <c r="GKR52" s="70"/>
      <c r="GKS52" s="70"/>
      <c r="GKT52" s="70"/>
      <c r="GKU52" s="70"/>
      <c r="GKV52" s="70"/>
      <c r="GKW52" s="70"/>
      <c r="GKX52" s="70"/>
      <c r="GKY52" s="70"/>
      <c r="GKZ52" s="70"/>
      <c r="GLA52" s="70"/>
      <c r="GLB52" s="70"/>
      <c r="GLC52" s="70"/>
      <c r="GLD52" s="70"/>
      <c r="GLE52" s="70"/>
      <c r="GLF52" s="70"/>
      <c r="GLG52" s="70"/>
      <c r="GLH52" s="70"/>
      <c r="GLI52" s="70"/>
      <c r="GLJ52" s="70"/>
      <c r="GLK52" s="70"/>
      <c r="GLL52" s="70"/>
      <c r="GLM52" s="70"/>
      <c r="GLN52" s="70"/>
      <c r="GLO52" s="70"/>
      <c r="GLP52" s="70"/>
      <c r="GLQ52" s="70"/>
      <c r="GLR52" s="70"/>
      <c r="GLS52" s="70"/>
      <c r="GLT52" s="70"/>
      <c r="GLU52" s="70"/>
      <c r="GLV52" s="70"/>
      <c r="GLW52" s="70"/>
      <c r="GLX52" s="70"/>
      <c r="GLY52" s="70"/>
      <c r="GLZ52" s="70"/>
      <c r="GMA52" s="70"/>
      <c r="GMB52" s="70"/>
      <c r="GMC52" s="70"/>
      <c r="GMD52" s="70"/>
      <c r="GME52" s="70"/>
      <c r="GMF52" s="70"/>
      <c r="GMG52" s="70"/>
      <c r="GMH52" s="70"/>
      <c r="GMI52" s="70"/>
      <c r="GMJ52" s="70"/>
      <c r="GMK52" s="70"/>
      <c r="GML52" s="70"/>
      <c r="GMM52" s="70"/>
      <c r="GMN52" s="70"/>
      <c r="GMO52" s="70"/>
      <c r="GMP52" s="70"/>
      <c r="GMQ52" s="70"/>
      <c r="GMR52" s="70"/>
      <c r="GMS52" s="70"/>
      <c r="GMT52" s="70"/>
      <c r="GMU52" s="70"/>
      <c r="GMV52" s="70"/>
      <c r="GMW52" s="70"/>
      <c r="GMX52" s="70"/>
      <c r="GMY52" s="70"/>
      <c r="GMZ52" s="70"/>
      <c r="GNA52" s="70"/>
      <c r="GNB52" s="70"/>
      <c r="GNC52" s="70"/>
      <c r="GND52" s="70"/>
      <c r="GNE52" s="70"/>
      <c r="GNF52" s="70"/>
      <c r="GNG52" s="70"/>
      <c r="GNH52" s="70"/>
      <c r="GNI52" s="70"/>
      <c r="GNJ52" s="70"/>
      <c r="GNK52" s="70"/>
      <c r="GNL52" s="70"/>
      <c r="GNM52" s="70"/>
      <c r="GNN52" s="70"/>
      <c r="GNO52" s="70"/>
      <c r="GNP52" s="70"/>
      <c r="GNQ52" s="70"/>
      <c r="GNR52" s="70"/>
      <c r="GNS52" s="70"/>
      <c r="GNT52" s="70"/>
      <c r="GNU52" s="70"/>
      <c r="GNV52" s="70"/>
      <c r="GNW52" s="70"/>
      <c r="GNX52" s="70"/>
      <c r="GNY52" s="70"/>
      <c r="GNZ52" s="70"/>
      <c r="GOA52" s="70"/>
      <c r="GOB52" s="70"/>
      <c r="GOC52" s="70"/>
      <c r="GOD52" s="70"/>
      <c r="GOE52" s="70"/>
      <c r="GOF52" s="70"/>
      <c r="GOG52" s="70"/>
      <c r="GOH52" s="70"/>
      <c r="GOI52" s="70"/>
      <c r="GOJ52" s="70"/>
      <c r="GOK52" s="70"/>
      <c r="GOL52" s="70"/>
      <c r="GOM52" s="70"/>
      <c r="GON52" s="70"/>
      <c r="GOO52" s="70"/>
      <c r="GOP52" s="70"/>
      <c r="GOQ52" s="70"/>
      <c r="GOR52" s="70"/>
      <c r="GOS52" s="70"/>
      <c r="GOT52" s="70"/>
      <c r="GOU52" s="70"/>
      <c r="GOV52" s="70"/>
      <c r="GOW52" s="70"/>
      <c r="GOX52" s="70"/>
      <c r="GOY52" s="70"/>
      <c r="GOZ52" s="70"/>
      <c r="GPA52" s="70"/>
      <c r="GPB52" s="70"/>
      <c r="GPC52" s="70"/>
      <c r="GPD52" s="70"/>
      <c r="GPE52" s="70"/>
      <c r="GPF52" s="70"/>
      <c r="GPG52" s="70"/>
      <c r="GPH52" s="70"/>
      <c r="GPI52" s="70"/>
      <c r="GPJ52" s="70"/>
      <c r="GPK52" s="70"/>
      <c r="GPL52" s="70"/>
      <c r="GPM52" s="70"/>
      <c r="GPN52" s="70"/>
      <c r="GPO52" s="70"/>
      <c r="GPP52" s="70"/>
      <c r="GPQ52" s="70"/>
      <c r="GPR52" s="70"/>
      <c r="GPS52" s="70"/>
      <c r="GPT52" s="70"/>
      <c r="GPU52" s="70"/>
      <c r="GPV52" s="70"/>
      <c r="GPW52" s="70"/>
      <c r="GPX52" s="70"/>
      <c r="GPY52" s="70"/>
      <c r="GPZ52" s="70"/>
      <c r="GQA52" s="70"/>
      <c r="GQB52" s="70"/>
      <c r="GQC52" s="70"/>
      <c r="GQD52" s="70"/>
      <c r="GQE52" s="70"/>
      <c r="GQF52" s="70"/>
      <c r="GQG52" s="70"/>
      <c r="GQH52" s="70"/>
      <c r="GQI52" s="70"/>
      <c r="GQJ52" s="70"/>
      <c r="GQK52" s="70"/>
      <c r="GQL52" s="70"/>
      <c r="GQM52" s="70"/>
      <c r="GQN52" s="70"/>
      <c r="GQO52" s="70"/>
      <c r="GQP52" s="70"/>
      <c r="GQQ52" s="70"/>
      <c r="GQR52" s="70"/>
      <c r="GQS52" s="70"/>
      <c r="GQT52" s="70"/>
      <c r="GQU52" s="70"/>
      <c r="GQV52" s="70"/>
      <c r="GQW52" s="70"/>
      <c r="GQX52" s="70"/>
      <c r="GQY52" s="70"/>
      <c r="GQZ52" s="70"/>
      <c r="GRA52" s="70"/>
      <c r="GRB52" s="70"/>
      <c r="GRC52" s="70"/>
      <c r="GRD52" s="70"/>
      <c r="GRE52" s="70"/>
      <c r="GRF52" s="70"/>
      <c r="GRG52" s="70"/>
      <c r="GRH52" s="70"/>
      <c r="GRI52" s="70"/>
      <c r="GRJ52" s="70"/>
      <c r="GRK52" s="70"/>
      <c r="GRL52" s="70"/>
      <c r="GRM52" s="70"/>
      <c r="GRN52" s="70"/>
      <c r="GRO52" s="70"/>
      <c r="GRP52" s="70"/>
      <c r="GRQ52" s="70"/>
      <c r="GRR52" s="70"/>
      <c r="GRS52" s="70"/>
      <c r="GRT52" s="70"/>
      <c r="GRU52" s="70"/>
      <c r="GRV52" s="70"/>
      <c r="GRW52" s="70"/>
      <c r="GRX52" s="70"/>
      <c r="GRY52" s="70"/>
      <c r="GRZ52" s="70"/>
      <c r="GSA52" s="70"/>
      <c r="GSB52" s="70"/>
      <c r="GSC52" s="70"/>
      <c r="GSD52" s="70"/>
      <c r="GSE52" s="70"/>
      <c r="GSF52" s="70"/>
      <c r="GSG52" s="70"/>
      <c r="GSH52" s="70"/>
      <c r="GSI52" s="70"/>
      <c r="GSJ52" s="70"/>
      <c r="GSK52" s="70"/>
      <c r="GSL52" s="70"/>
      <c r="GSM52" s="70"/>
      <c r="GSN52" s="70"/>
      <c r="GSO52" s="70"/>
      <c r="GSP52" s="70"/>
      <c r="GSQ52" s="70"/>
      <c r="GSR52" s="70"/>
      <c r="GSS52" s="70"/>
      <c r="GST52" s="70"/>
      <c r="GSU52" s="70"/>
      <c r="GSV52" s="70"/>
      <c r="GSW52" s="70"/>
      <c r="GSX52" s="70"/>
      <c r="GSY52" s="70"/>
      <c r="GSZ52" s="70"/>
      <c r="GTA52" s="70"/>
      <c r="GTB52" s="70"/>
      <c r="GTC52" s="70"/>
      <c r="GTD52" s="70"/>
      <c r="GTE52" s="70"/>
      <c r="GTF52" s="70"/>
      <c r="GTG52" s="70"/>
      <c r="GTH52" s="70"/>
      <c r="GTI52" s="70"/>
      <c r="GTJ52" s="70"/>
      <c r="GTK52" s="70"/>
      <c r="GTL52" s="70"/>
      <c r="GTM52" s="70"/>
      <c r="GTN52" s="70"/>
      <c r="GTO52" s="70"/>
      <c r="GTP52" s="70"/>
      <c r="GTQ52" s="70"/>
      <c r="GTR52" s="70"/>
      <c r="GTS52" s="70"/>
      <c r="GTT52" s="70"/>
      <c r="GTU52" s="70"/>
      <c r="GTV52" s="70"/>
      <c r="GTW52" s="70"/>
      <c r="GTX52" s="70"/>
      <c r="GTY52" s="70"/>
      <c r="GTZ52" s="70"/>
      <c r="GUA52" s="70"/>
      <c r="GUB52" s="70"/>
      <c r="GUC52" s="70"/>
      <c r="GUD52" s="70"/>
      <c r="GUE52" s="70"/>
      <c r="GUF52" s="70"/>
      <c r="GUG52" s="70"/>
      <c r="GUH52" s="70"/>
      <c r="GUI52" s="70"/>
      <c r="GUJ52" s="70"/>
      <c r="GUK52" s="70"/>
      <c r="GUL52" s="70"/>
      <c r="GUM52" s="70"/>
      <c r="GUN52" s="70"/>
      <c r="GUO52" s="70"/>
      <c r="GUP52" s="70"/>
      <c r="GUQ52" s="70"/>
      <c r="GUR52" s="70"/>
      <c r="GUS52" s="70"/>
      <c r="GUT52" s="70"/>
      <c r="GUU52" s="70"/>
      <c r="GUV52" s="70"/>
      <c r="GUW52" s="70"/>
      <c r="GUX52" s="70"/>
      <c r="GUY52" s="70"/>
      <c r="GUZ52" s="70"/>
      <c r="GVA52" s="70"/>
      <c r="GVB52" s="70"/>
      <c r="GVC52" s="70"/>
      <c r="GVD52" s="70"/>
      <c r="GVE52" s="70"/>
      <c r="GVF52" s="70"/>
      <c r="GVG52" s="70"/>
      <c r="GVH52" s="70"/>
      <c r="GVI52" s="70"/>
      <c r="GVJ52" s="70"/>
      <c r="GVK52" s="70"/>
      <c r="GVL52" s="70"/>
      <c r="GVM52" s="70"/>
      <c r="GVN52" s="70"/>
      <c r="GVO52" s="70"/>
      <c r="GVP52" s="70"/>
      <c r="GVQ52" s="70"/>
      <c r="GVR52" s="70"/>
      <c r="GVS52" s="70"/>
      <c r="GVT52" s="70"/>
      <c r="GVU52" s="70"/>
      <c r="GVV52" s="70"/>
      <c r="GVW52" s="70"/>
      <c r="GVX52" s="70"/>
      <c r="GVY52" s="70"/>
      <c r="GVZ52" s="70"/>
      <c r="GWA52" s="70"/>
      <c r="GWB52" s="70"/>
      <c r="GWC52" s="70"/>
      <c r="GWD52" s="70"/>
      <c r="GWE52" s="70"/>
      <c r="GWF52" s="70"/>
      <c r="GWG52" s="70"/>
      <c r="GWH52" s="70"/>
      <c r="GWI52" s="70"/>
      <c r="GWJ52" s="70"/>
      <c r="GWK52" s="70"/>
      <c r="GWL52" s="70"/>
      <c r="GWM52" s="70"/>
      <c r="GWN52" s="70"/>
      <c r="GWO52" s="70"/>
      <c r="GWP52" s="70"/>
      <c r="GWQ52" s="70"/>
      <c r="GWR52" s="70"/>
      <c r="GWS52" s="70"/>
      <c r="GWT52" s="70"/>
      <c r="GWU52" s="70"/>
      <c r="GWV52" s="70"/>
      <c r="GWW52" s="70"/>
      <c r="GWX52" s="70"/>
      <c r="GWY52" s="70"/>
      <c r="GWZ52" s="70"/>
      <c r="GXA52" s="70"/>
      <c r="GXB52" s="70"/>
      <c r="GXC52" s="70"/>
      <c r="GXD52" s="70"/>
      <c r="GXE52" s="70"/>
      <c r="GXF52" s="70"/>
      <c r="GXG52" s="70"/>
      <c r="GXH52" s="70"/>
      <c r="GXI52" s="70"/>
      <c r="GXJ52" s="70"/>
      <c r="GXK52" s="70"/>
      <c r="GXL52" s="70"/>
      <c r="GXM52" s="70"/>
      <c r="GXN52" s="70"/>
      <c r="GXO52" s="70"/>
      <c r="GXP52" s="70"/>
      <c r="GXQ52" s="70"/>
      <c r="GXR52" s="70"/>
      <c r="GXS52" s="70"/>
      <c r="GXT52" s="70"/>
      <c r="GXU52" s="70"/>
      <c r="GXV52" s="70"/>
      <c r="GXW52" s="70"/>
      <c r="GXX52" s="70"/>
      <c r="GXY52" s="70"/>
      <c r="GXZ52" s="70"/>
      <c r="GYA52" s="70"/>
      <c r="GYB52" s="70"/>
      <c r="GYC52" s="70"/>
      <c r="GYD52" s="70"/>
      <c r="GYE52" s="70"/>
      <c r="GYF52" s="70"/>
      <c r="GYG52" s="70"/>
      <c r="GYH52" s="70"/>
      <c r="GYI52" s="70"/>
      <c r="GYJ52" s="70"/>
      <c r="GYK52" s="70"/>
      <c r="GYL52" s="70"/>
      <c r="GYM52" s="70"/>
      <c r="GYN52" s="70"/>
      <c r="GYO52" s="70"/>
      <c r="GYP52" s="70"/>
      <c r="GYQ52" s="70"/>
      <c r="GYR52" s="70"/>
      <c r="GYS52" s="70"/>
      <c r="GYT52" s="70"/>
      <c r="GYU52" s="70"/>
      <c r="GYV52" s="70"/>
      <c r="GYW52" s="70"/>
      <c r="GYX52" s="70"/>
      <c r="GYY52" s="70"/>
      <c r="GYZ52" s="70"/>
      <c r="GZA52" s="70"/>
      <c r="GZB52" s="70"/>
      <c r="GZC52" s="70"/>
      <c r="GZD52" s="70"/>
      <c r="GZE52" s="70"/>
      <c r="GZF52" s="70"/>
      <c r="GZG52" s="70"/>
      <c r="GZH52" s="70"/>
      <c r="GZI52" s="70"/>
      <c r="GZJ52" s="70"/>
      <c r="GZK52" s="70"/>
      <c r="GZL52" s="70"/>
      <c r="GZM52" s="70"/>
      <c r="GZN52" s="70"/>
      <c r="GZO52" s="70"/>
      <c r="GZP52" s="70"/>
      <c r="GZQ52" s="70"/>
      <c r="GZR52" s="70"/>
      <c r="GZS52" s="70"/>
      <c r="GZT52" s="70"/>
      <c r="GZU52" s="70"/>
      <c r="GZV52" s="70"/>
      <c r="GZW52" s="70"/>
      <c r="GZX52" s="70"/>
      <c r="GZY52" s="70"/>
      <c r="GZZ52" s="70"/>
      <c r="HAA52" s="70"/>
      <c r="HAB52" s="70"/>
      <c r="HAC52" s="70"/>
      <c r="HAD52" s="70"/>
      <c r="HAE52" s="70"/>
      <c r="HAF52" s="70"/>
      <c r="HAG52" s="70"/>
      <c r="HAH52" s="70"/>
      <c r="HAI52" s="70"/>
      <c r="HAJ52" s="70"/>
      <c r="HAK52" s="70"/>
      <c r="HAL52" s="70"/>
      <c r="HAM52" s="70"/>
      <c r="HAN52" s="70"/>
      <c r="HAO52" s="70"/>
      <c r="HAP52" s="70"/>
      <c r="HAQ52" s="70"/>
      <c r="HAR52" s="70"/>
      <c r="HAS52" s="70"/>
      <c r="HAT52" s="70"/>
      <c r="HAU52" s="70"/>
      <c r="HAV52" s="70"/>
      <c r="HAW52" s="70"/>
      <c r="HAX52" s="70"/>
      <c r="HAY52" s="70"/>
      <c r="HAZ52" s="70"/>
      <c r="HBA52" s="70"/>
      <c r="HBB52" s="70"/>
      <c r="HBC52" s="70"/>
      <c r="HBD52" s="70"/>
      <c r="HBE52" s="70"/>
      <c r="HBF52" s="70"/>
      <c r="HBG52" s="70"/>
      <c r="HBH52" s="70"/>
      <c r="HBI52" s="70"/>
      <c r="HBJ52" s="70"/>
      <c r="HBK52" s="70"/>
      <c r="HBL52" s="70"/>
      <c r="HBM52" s="70"/>
      <c r="HBN52" s="70"/>
      <c r="HBO52" s="70"/>
      <c r="HBP52" s="70"/>
      <c r="HBQ52" s="70"/>
      <c r="HBR52" s="70"/>
      <c r="HBS52" s="70"/>
      <c r="HBT52" s="70"/>
      <c r="HBU52" s="70"/>
      <c r="HBV52" s="70"/>
      <c r="HBW52" s="70"/>
      <c r="HBX52" s="70"/>
      <c r="HBY52" s="70"/>
      <c r="HBZ52" s="70"/>
      <c r="HCA52" s="70"/>
      <c r="HCB52" s="70"/>
      <c r="HCC52" s="70"/>
      <c r="HCD52" s="70"/>
      <c r="HCE52" s="70"/>
      <c r="HCF52" s="70"/>
      <c r="HCG52" s="70"/>
      <c r="HCH52" s="70"/>
      <c r="HCI52" s="70"/>
      <c r="HCJ52" s="70"/>
      <c r="HCK52" s="70"/>
      <c r="HCL52" s="70"/>
      <c r="HCM52" s="70"/>
      <c r="HCN52" s="70"/>
      <c r="HCO52" s="70"/>
      <c r="HCP52" s="70"/>
      <c r="HCQ52" s="70"/>
      <c r="HCR52" s="70"/>
      <c r="HCS52" s="70"/>
      <c r="HCT52" s="70"/>
      <c r="HCU52" s="70"/>
      <c r="HCV52" s="70"/>
      <c r="HCW52" s="70"/>
      <c r="HCX52" s="70"/>
      <c r="HCY52" s="70"/>
      <c r="HCZ52" s="70"/>
      <c r="HDA52" s="70"/>
      <c r="HDB52" s="70"/>
      <c r="HDC52" s="70"/>
      <c r="HDD52" s="70"/>
      <c r="HDE52" s="70"/>
      <c r="HDF52" s="70"/>
      <c r="HDG52" s="70"/>
      <c r="HDH52" s="70"/>
      <c r="HDI52" s="70"/>
      <c r="HDJ52" s="70"/>
      <c r="HDK52" s="70"/>
      <c r="HDL52" s="70"/>
      <c r="HDM52" s="70"/>
      <c r="HDN52" s="70"/>
      <c r="HDO52" s="70"/>
      <c r="HDP52" s="70"/>
      <c r="HDQ52" s="70"/>
      <c r="HDR52" s="70"/>
      <c r="HDS52" s="70"/>
      <c r="HDT52" s="70"/>
      <c r="HDU52" s="70"/>
      <c r="HDV52" s="70"/>
      <c r="HDW52" s="70"/>
      <c r="HDX52" s="70"/>
      <c r="HDY52" s="70"/>
      <c r="HDZ52" s="70"/>
      <c r="HEA52" s="70"/>
      <c r="HEB52" s="70"/>
      <c r="HEC52" s="70"/>
      <c r="HED52" s="70"/>
      <c r="HEE52" s="70"/>
      <c r="HEF52" s="70"/>
      <c r="HEG52" s="70"/>
      <c r="HEH52" s="70"/>
      <c r="HEI52" s="70"/>
      <c r="HEJ52" s="70"/>
      <c r="HEK52" s="70"/>
      <c r="HEL52" s="70"/>
      <c r="HEM52" s="70"/>
      <c r="HEN52" s="70"/>
      <c r="HEO52" s="70"/>
      <c r="HEP52" s="70"/>
      <c r="HEQ52" s="70"/>
      <c r="HER52" s="70"/>
      <c r="HES52" s="70"/>
      <c r="HET52" s="70"/>
      <c r="HEU52" s="70"/>
      <c r="HEV52" s="70"/>
      <c r="HEW52" s="70"/>
      <c r="HEX52" s="70"/>
      <c r="HEY52" s="70"/>
      <c r="HEZ52" s="70"/>
      <c r="HFA52" s="70"/>
      <c r="HFB52" s="70"/>
      <c r="HFC52" s="70"/>
      <c r="HFD52" s="70"/>
      <c r="HFE52" s="70"/>
      <c r="HFF52" s="70"/>
      <c r="HFG52" s="70"/>
      <c r="HFH52" s="70"/>
      <c r="HFI52" s="70"/>
      <c r="HFJ52" s="70"/>
      <c r="HFK52" s="70"/>
      <c r="HFL52" s="70"/>
      <c r="HFM52" s="70"/>
      <c r="HFN52" s="70"/>
      <c r="HFO52" s="70"/>
      <c r="HFP52" s="70"/>
      <c r="HFQ52" s="70"/>
      <c r="HFR52" s="70"/>
      <c r="HFS52" s="70"/>
      <c r="HFT52" s="70"/>
      <c r="HFU52" s="70"/>
      <c r="HFV52" s="70"/>
      <c r="HFW52" s="70"/>
      <c r="HFX52" s="70"/>
      <c r="HFY52" s="70"/>
      <c r="HFZ52" s="70"/>
      <c r="HGA52" s="70"/>
      <c r="HGB52" s="70"/>
      <c r="HGC52" s="70"/>
      <c r="HGD52" s="70"/>
      <c r="HGE52" s="70"/>
      <c r="HGF52" s="70"/>
      <c r="HGG52" s="70"/>
      <c r="HGH52" s="70"/>
      <c r="HGI52" s="70"/>
      <c r="HGJ52" s="70"/>
      <c r="HGK52" s="70"/>
      <c r="HGL52" s="70"/>
      <c r="HGM52" s="70"/>
      <c r="HGN52" s="70"/>
      <c r="HGO52" s="70"/>
      <c r="HGP52" s="70"/>
      <c r="HGQ52" s="70"/>
      <c r="HGR52" s="70"/>
      <c r="HGS52" s="70"/>
      <c r="HGT52" s="70"/>
      <c r="HGU52" s="70"/>
      <c r="HGV52" s="70"/>
      <c r="HGW52" s="70"/>
      <c r="HGX52" s="70"/>
      <c r="HGY52" s="70"/>
      <c r="HGZ52" s="70"/>
      <c r="HHA52" s="70"/>
      <c r="HHB52" s="70"/>
      <c r="HHC52" s="70"/>
      <c r="HHD52" s="70"/>
      <c r="HHE52" s="70"/>
      <c r="HHF52" s="70"/>
      <c r="HHG52" s="70"/>
      <c r="HHH52" s="70"/>
      <c r="HHI52" s="70"/>
      <c r="HHJ52" s="70"/>
      <c r="HHK52" s="70"/>
      <c r="HHL52" s="70"/>
      <c r="HHM52" s="70"/>
      <c r="HHN52" s="70"/>
      <c r="HHO52" s="70"/>
      <c r="HHP52" s="70"/>
      <c r="HHQ52" s="70"/>
      <c r="HHR52" s="70"/>
      <c r="HHS52" s="70"/>
      <c r="HHT52" s="70"/>
      <c r="HHU52" s="70"/>
      <c r="HHV52" s="70"/>
      <c r="HHW52" s="70"/>
      <c r="HHX52" s="70"/>
      <c r="HHY52" s="70"/>
      <c r="HHZ52" s="70"/>
      <c r="HIA52" s="70"/>
      <c r="HIB52" s="70"/>
      <c r="HIC52" s="70"/>
      <c r="HID52" s="70"/>
      <c r="HIE52" s="70"/>
      <c r="HIF52" s="70"/>
      <c r="HIG52" s="70"/>
      <c r="HIH52" s="70"/>
      <c r="HII52" s="70"/>
      <c r="HIJ52" s="70"/>
      <c r="HIK52" s="70"/>
      <c r="HIL52" s="70"/>
      <c r="HIM52" s="70"/>
      <c r="HIN52" s="70"/>
      <c r="HIO52" s="70"/>
      <c r="HIP52" s="70"/>
      <c r="HIQ52" s="70"/>
      <c r="HIR52" s="70"/>
      <c r="HIS52" s="70"/>
      <c r="HIT52" s="70"/>
      <c r="HIU52" s="70"/>
      <c r="HIV52" s="70"/>
      <c r="HIW52" s="70"/>
      <c r="HIX52" s="70"/>
      <c r="HIY52" s="70"/>
      <c r="HIZ52" s="70"/>
      <c r="HJA52" s="70"/>
      <c r="HJB52" s="70"/>
      <c r="HJC52" s="70"/>
      <c r="HJD52" s="70"/>
      <c r="HJE52" s="70"/>
      <c r="HJF52" s="70"/>
      <c r="HJG52" s="70"/>
      <c r="HJH52" s="70"/>
      <c r="HJI52" s="70"/>
      <c r="HJJ52" s="70"/>
      <c r="HJK52" s="70"/>
      <c r="HJL52" s="70"/>
      <c r="HJM52" s="70"/>
      <c r="HJN52" s="70"/>
      <c r="HJO52" s="70"/>
      <c r="HJP52" s="70"/>
      <c r="HJQ52" s="70"/>
      <c r="HJR52" s="70"/>
      <c r="HJS52" s="70"/>
      <c r="HJT52" s="70"/>
      <c r="HJU52" s="70"/>
      <c r="HJV52" s="70"/>
      <c r="HJW52" s="70"/>
      <c r="HJX52" s="70"/>
      <c r="HJY52" s="70"/>
      <c r="HJZ52" s="70"/>
      <c r="HKA52" s="70"/>
      <c r="HKB52" s="70"/>
      <c r="HKC52" s="70"/>
      <c r="HKD52" s="70"/>
      <c r="HKE52" s="70"/>
      <c r="HKF52" s="70"/>
      <c r="HKG52" s="70"/>
      <c r="HKH52" s="70"/>
      <c r="HKI52" s="70"/>
      <c r="HKJ52" s="70"/>
      <c r="HKK52" s="70"/>
      <c r="HKL52" s="70"/>
      <c r="HKM52" s="70"/>
      <c r="HKN52" s="70"/>
      <c r="HKO52" s="70"/>
      <c r="HKP52" s="70"/>
      <c r="HKQ52" s="70"/>
      <c r="HKR52" s="70"/>
      <c r="HKS52" s="70"/>
      <c r="HKT52" s="70"/>
      <c r="HKU52" s="70"/>
      <c r="HKV52" s="70"/>
      <c r="HKW52" s="70"/>
      <c r="HKX52" s="70"/>
      <c r="HKY52" s="70"/>
      <c r="HKZ52" s="70"/>
      <c r="HLA52" s="70"/>
      <c r="HLB52" s="70"/>
      <c r="HLC52" s="70"/>
      <c r="HLD52" s="70"/>
      <c r="HLE52" s="70"/>
      <c r="HLF52" s="70"/>
      <c r="HLG52" s="70"/>
      <c r="HLH52" s="70"/>
      <c r="HLI52" s="70"/>
      <c r="HLJ52" s="70"/>
      <c r="HLK52" s="70"/>
      <c r="HLL52" s="70"/>
      <c r="HLM52" s="70"/>
      <c r="HLN52" s="70"/>
      <c r="HLO52" s="70"/>
      <c r="HLP52" s="70"/>
      <c r="HLQ52" s="70"/>
      <c r="HLR52" s="70"/>
      <c r="HLS52" s="70"/>
      <c r="HLT52" s="70"/>
      <c r="HLU52" s="70"/>
      <c r="HLV52" s="70"/>
      <c r="HLW52" s="70"/>
      <c r="HLX52" s="70"/>
      <c r="HLY52" s="70"/>
      <c r="HLZ52" s="70"/>
      <c r="HMA52" s="70"/>
      <c r="HMB52" s="70"/>
      <c r="HMC52" s="70"/>
      <c r="HMD52" s="70"/>
      <c r="HME52" s="70"/>
      <c r="HMF52" s="70"/>
      <c r="HMG52" s="70"/>
      <c r="HMH52" s="70"/>
      <c r="HMI52" s="70"/>
      <c r="HMJ52" s="70"/>
      <c r="HMK52" s="70"/>
      <c r="HML52" s="70"/>
      <c r="HMM52" s="70"/>
      <c r="HMN52" s="70"/>
      <c r="HMO52" s="70"/>
      <c r="HMP52" s="70"/>
      <c r="HMQ52" s="70"/>
      <c r="HMR52" s="70"/>
      <c r="HMS52" s="70"/>
      <c r="HMT52" s="70"/>
      <c r="HMU52" s="70"/>
      <c r="HMV52" s="70"/>
      <c r="HMW52" s="70"/>
      <c r="HMX52" s="70"/>
      <c r="HMY52" s="70"/>
      <c r="HMZ52" s="70"/>
      <c r="HNA52" s="70"/>
      <c r="HNB52" s="70"/>
      <c r="HNC52" s="70"/>
      <c r="HND52" s="70"/>
      <c r="HNE52" s="70"/>
      <c r="HNF52" s="70"/>
      <c r="HNG52" s="70"/>
      <c r="HNH52" s="70"/>
      <c r="HNI52" s="70"/>
      <c r="HNJ52" s="70"/>
      <c r="HNK52" s="70"/>
      <c r="HNL52" s="70"/>
      <c r="HNM52" s="70"/>
      <c r="HNN52" s="70"/>
      <c r="HNO52" s="70"/>
      <c r="HNP52" s="70"/>
      <c r="HNQ52" s="70"/>
      <c r="HNR52" s="70"/>
      <c r="HNS52" s="70"/>
      <c r="HNT52" s="70"/>
      <c r="HNU52" s="70"/>
      <c r="HNV52" s="70"/>
      <c r="HNW52" s="70"/>
      <c r="HNX52" s="70"/>
      <c r="HNY52" s="70"/>
      <c r="HNZ52" s="70"/>
      <c r="HOA52" s="70"/>
      <c r="HOB52" s="70"/>
      <c r="HOC52" s="70"/>
      <c r="HOD52" s="70"/>
      <c r="HOE52" s="70"/>
      <c r="HOF52" s="70"/>
      <c r="HOG52" s="70"/>
      <c r="HOH52" s="70"/>
      <c r="HOI52" s="70"/>
      <c r="HOJ52" s="70"/>
      <c r="HOK52" s="70"/>
      <c r="HOL52" s="70"/>
      <c r="HOM52" s="70"/>
      <c r="HON52" s="70"/>
      <c r="HOO52" s="70"/>
      <c r="HOP52" s="70"/>
      <c r="HOQ52" s="70"/>
      <c r="HOR52" s="70"/>
      <c r="HOS52" s="70"/>
      <c r="HOT52" s="70"/>
      <c r="HOU52" s="70"/>
      <c r="HOV52" s="70"/>
      <c r="HOW52" s="70"/>
      <c r="HOX52" s="70"/>
      <c r="HOY52" s="70"/>
      <c r="HOZ52" s="70"/>
      <c r="HPA52" s="70"/>
      <c r="HPB52" s="70"/>
      <c r="HPC52" s="70"/>
      <c r="HPD52" s="70"/>
      <c r="HPE52" s="70"/>
      <c r="HPF52" s="70"/>
      <c r="HPG52" s="70"/>
      <c r="HPH52" s="70"/>
      <c r="HPI52" s="70"/>
      <c r="HPJ52" s="70"/>
      <c r="HPK52" s="70"/>
      <c r="HPL52" s="70"/>
      <c r="HPM52" s="70"/>
      <c r="HPN52" s="70"/>
      <c r="HPO52" s="70"/>
      <c r="HPP52" s="70"/>
      <c r="HPQ52" s="70"/>
      <c r="HPR52" s="70"/>
      <c r="HPS52" s="70"/>
      <c r="HPT52" s="70"/>
      <c r="HPU52" s="70"/>
      <c r="HPV52" s="70"/>
      <c r="HPW52" s="70"/>
      <c r="HPX52" s="70"/>
      <c r="HPY52" s="70"/>
      <c r="HPZ52" s="70"/>
      <c r="HQA52" s="70"/>
      <c r="HQB52" s="70"/>
      <c r="HQC52" s="70"/>
      <c r="HQD52" s="70"/>
      <c r="HQE52" s="70"/>
      <c r="HQF52" s="70"/>
      <c r="HQG52" s="70"/>
      <c r="HQH52" s="70"/>
      <c r="HQI52" s="70"/>
      <c r="HQJ52" s="70"/>
      <c r="HQK52" s="70"/>
      <c r="HQL52" s="70"/>
      <c r="HQM52" s="70"/>
      <c r="HQN52" s="70"/>
      <c r="HQO52" s="70"/>
      <c r="HQP52" s="70"/>
      <c r="HQQ52" s="70"/>
      <c r="HQR52" s="70"/>
      <c r="HQS52" s="70"/>
      <c r="HQT52" s="70"/>
      <c r="HQU52" s="70"/>
      <c r="HQV52" s="70"/>
      <c r="HQW52" s="70"/>
      <c r="HQX52" s="70"/>
      <c r="HQY52" s="70"/>
      <c r="HQZ52" s="70"/>
      <c r="HRA52" s="70"/>
      <c r="HRB52" s="70"/>
      <c r="HRC52" s="70"/>
      <c r="HRD52" s="70"/>
      <c r="HRE52" s="70"/>
      <c r="HRF52" s="70"/>
      <c r="HRG52" s="70"/>
      <c r="HRH52" s="70"/>
      <c r="HRI52" s="70"/>
      <c r="HRJ52" s="70"/>
      <c r="HRK52" s="70"/>
      <c r="HRL52" s="70"/>
      <c r="HRM52" s="70"/>
      <c r="HRN52" s="70"/>
      <c r="HRO52" s="70"/>
      <c r="HRP52" s="70"/>
      <c r="HRQ52" s="70"/>
      <c r="HRR52" s="70"/>
      <c r="HRS52" s="70"/>
      <c r="HRT52" s="70"/>
      <c r="HRU52" s="70"/>
      <c r="HRV52" s="70"/>
      <c r="HRW52" s="70"/>
      <c r="HRX52" s="70"/>
      <c r="HRY52" s="70"/>
      <c r="HRZ52" s="70"/>
      <c r="HSA52" s="70"/>
      <c r="HSB52" s="70"/>
      <c r="HSC52" s="70"/>
      <c r="HSD52" s="70"/>
      <c r="HSE52" s="70"/>
      <c r="HSF52" s="70"/>
      <c r="HSG52" s="70"/>
      <c r="HSH52" s="70"/>
      <c r="HSI52" s="70"/>
      <c r="HSJ52" s="70"/>
      <c r="HSK52" s="70"/>
      <c r="HSL52" s="70"/>
      <c r="HSM52" s="70"/>
      <c r="HSN52" s="70"/>
      <c r="HSO52" s="70"/>
      <c r="HSP52" s="70"/>
      <c r="HSQ52" s="70"/>
      <c r="HSR52" s="70"/>
      <c r="HSS52" s="70"/>
      <c r="HST52" s="70"/>
      <c r="HSU52" s="70"/>
      <c r="HSV52" s="70"/>
      <c r="HSW52" s="70"/>
      <c r="HSX52" s="70"/>
      <c r="HSY52" s="70"/>
      <c r="HSZ52" s="70"/>
      <c r="HTA52" s="70"/>
      <c r="HTB52" s="70"/>
      <c r="HTC52" s="70"/>
      <c r="HTD52" s="70"/>
      <c r="HTE52" s="70"/>
      <c r="HTF52" s="70"/>
      <c r="HTG52" s="70"/>
      <c r="HTH52" s="70"/>
      <c r="HTI52" s="70"/>
      <c r="HTJ52" s="70"/>
      <c r="HTK52" s="70"/>
      <c r="HTL52" s="70"/>
      <c r="HTM52" s="70"/>
      <c r="HTN52" s="70"/>
      <c r="HTO52" s="70"/>
      <c r="HTP52" s="70"/>
      <c r="HTQ52" s="70"/>
      <c r="HTR52" s="70"/>
      <c r="HTS52" s="70"/>
      <c r="HTT52" s="70"/>
      <c r="HTU52" s="70"/>
      <c r="HTV52" s="70"/>
      <c r="HTW52" s="70"/>
      <c r="HTX52" s="70"/>
      <c r="HTY52" s="70"/>
      <c r="HTZ52" s="70"/>
      <c r="HUA52" s="70"/>
      <c r="HUB52" s="70"/>
      <c r="HUC52" s="70"/>
      <c r="HUD52" s="70"/>
      <c r="HUE52" s="70"/>
      <c r="HUF52" s="70"/>
      <c r="HUG52" s="70"/>
      <c r="HUH52" s="70"/>
      <c r="HUI52" s="70"/>
      <c r="HUJ52" s="70"/>
      <c r="HUK52" s="70"/>
      <c r="HUL52" s="70"/>
      <c r="HUM52" s="70"/>
      <c r="HUN52" s="70"/>
      <c r="HUO52" s="70"/>
      <c r="HUP52" s="70"/>
      <c r="HUQ52" s="70"/>
      <c r="HUR52" s="70"/>
      <c r="HUS52" s="70"/>
      <c r="HUT52" s="70"/>
      <c r="HUU52" s="70"/>
      <c r="HUV52" s="70"/>
      <c r="HUW52" s="70"/>
      <c r="HUX52" s="70"/>
      <c r="HUY52" s="70"/>
      <c r="HUZ52" s="70"/>
      <c r="HVA52" s="70"/>
      <c r="HVB52" s="70"/>
      <c r="HVC52" s="70"/>
      <c r="HVD52" s="70"/>
      <c r="HVE52" s="70"/>
      <c r="HVF52" s="70"/>
      <c r="HVG52" s="70"/>
      <c r="HVH52" s="70"/>
      <c r="HVI52" s="70"/>
      <c r="HVJ52" s="70"/>
      <c r="HVK52" s="70"/>
      <c r="HVL52" s="70"/>
      <c r="HVM52" s="70"/>
      <c r="HVN52" s="70"/>
      <c r="HVO52" s="70"/>
      <c r="HVP52" s="70"/>
      <c r="HVQ52" s="70"/>
      <c r="HVR52" s="70"/>
      <c r="HVS52" s="70"/>
      <c r="HVT52" s="70"/>
      <c r="HVU52" s="70"/>
      <c r="HVV52" s="70"/>
      <c r="HVW52" s="70"/>
      <c r="HVX52" s="70"/>
      <c r="HVY52" s="70"/>
      <c r="HVZ52" s="70"/>
      <c r="HWA52" s="70"/>
      <c r="HWB52" s="70"/>
      <c r="HWC52" s="70"/>
      <c r="HWD52" s="70"/>
      <c r="HWE52" s="70"/>
      <c r="HWF52" s="70"/>
      <c r="HWG52" s="70"/>
      <c r="HWH52" s="70"/>
      <c r="HWI52" s="70"/>
      <c r="HWJ52" s="70"/>
      <c r="HWK52" s="70"/>
      <c r="HWL52" s="70"/>
      <c r="HWM52" s="70"/>
      <c r="HWN52" s="70"/>
      <c r="HWO52" s="70"/>
      <c r="HWP52" s="70"/>
      <c r="HWQ52" s="70"/>
      <c r="HWR52" s="70"/>
      <c r="HWS52" s="70"/>
      <c r="HWT52" s="70"/>
      <c r="HWU52" s="70"/>
      <c r="HWV52" s="70"/>
      <c r="HWW52" s="70"/>
      <c r="HWX52" s="70"/>
      <c r="HWY52" s="70"/>
      <c r="HWZ52" s="70"/>
      <c r="HXA52" s="70"/>
      <c r="HXB52" s="70"/>
      <c r="HXC52" s="70"/>
      <c r="HXD52" s="70"/>
      <c r="HXE52" s="70"/>
      <c r="HXF52" s="70"/>
      <c r="HXG52" s="70"/>
      <c r="HXH52" s="70"/>
      <c r="HXI52" s="70"/>
      <c r="HXJ52" s="70"/>
      <c r="HXK52" s="70"/>
      <c r="HXL52" s="70"/>
      <c r="HXM52" s="70"/>
      <c r="HXN52" s="70"/>
      <c r="HXO52" s="70"/>
      <c r="HXP52" s="70"/>
      <c r="HXQ52" s="70"/>
      <c r="HXR52" s="70"/>
      <c r="HXS52" s="70"/>
      <c r="HXT52" s="70"/>
      <c r="HXU52" s="70"/>
      <c r="HXV52" s="70"/>
      <c r="HXW52" s="70"/>
      <c r="HXX52" s="70"/>
      <c r="HXY52" s="70"/>
      <c r="HXZ52" s="70"/>
      <c r="HYA52" s="70"/>
      <c r="HYB52" s="70"/>
      <c r="HYC52" s="70"/>
      <c r="HYD52" s="70"/>
      <c r="HYE52" s="70"/>
      <c r="HYF52" s="70"/>
      <c r="HYG52" s="70"/>
      <c r="HYH52" s="70"/>
      <c r="HYI52" s="70"/>
      <c r="HYJ52" s="70"/>
      <c r="HYK52" s="70"/>
      <c r="HYL52" s="70"/>
      <c r="HYM52" s="70"/>
      <c r="HYN52" s="70"/>
      <c r="HYO52" s="70"/>
      <c r="HYP52" s="70"/>
      <c r="HYQ52" s="70"/>
      <c r="HYR52" s="70"/>
      <c r="HYS52" s="70"/>
      <c r="HYT52" s="70"/>
      <c r="HYU52" s="70"/>
      <c r="HYV52" s="70"/>
      <c r="HYW52" s="70"/>
      <c r="HYX52" s="70"/>
      <c r="HYY52" s="70"/>
      <c r="HYZ52" s="70"/>
      <c r="HZA52" s="70"/>
      <c r="HZB52" s="70"/>
      <c r="HZC52" s="70"/>
      <c r="HZD52" s="70"/>
      <c r="HZE52" s="70"/>
      <c r="HZF52" s="70"/>
      <c r="HZG52" s="70"/>
      <c r="HZH52" s="70"/>
      <c r="HZI52" s="70"/>
      <c r="HZJ52" s="70"/>
      <c r="HZK52" s="70"/>
      <c r="HZL52" s="70"/>
      <c r="HZM52" s="70"/>
      <c r="HZN52" s="70"/>
      <c r="HZO52" s="70"/>
      <c r="HZP52" s="70"/>
      <c r="HZQ52" s="70"/>
      <c r="HZR52" s="70"/>
      <c r="HZS52" s="70"/>
      <c r="HZT52" s="70"/>
      <c r="HZU52" s="70"/>
      <c r="HZV52" s="70"/>
      <c r="HZW52" s="70"/>
      <c r="HZX52" s="70"/>
      <c r="HZY52" s="70"/>
      <c r="HZZ52" s="70"/>
      <c r="IAA52" s="70"/>
      <c r="IAB52" s="70"/>
      <c r="IAC52" s="70"/>
      <c r="IAD52" s="70"/>
      <c r="IAE52" s="70"/>
      <c r="IAF52" s="70"/>
      <c r="IAG52" s="70"/>
      <c r="IAH52" s="70"/>
      <c r="IAI52" s="70"/>
      <c r="IAJ52" s="70"/>
      <c r="IAK52" s="70"/>
      <c r="IAL52" s="70"/>
      <c r="IAM52" s="70"/>
      <c r="IAN52" s="70"/>
      <c r="IAO52" s="70"/>
      <c r="IAP52" s="70"/>
      <c r="IAQ52" s="70"/>
      <c r="IAR52" s="70"/>
      <c r="IAS52" s="70"/>
      <c r="IAT52" s="70"/>
      <c r="IAU52" s="70"/>
      <c r="IAV52" s="70"/>
      <c r="IAW52" s="70"/>
      <c r="IAX52" s="70"/>
      <c r="IAY52" s="70"/>
      <c r="IAZ52" s="70"/>
      <c r="IBA52" s="70"/>
      <c r="IBB52" s="70"/>
      <c r="IBC52" s="70"/>
      <c r="IBD52" s="70"/>
      <c r="IBE52" s="70"/>
      <c r="IBF52" s="70"/>
      <c r="IBG52" s="70"/>
      <c r="IBH52" s="70"/>
      <c r="IBI52" s="70"/>
      <c r="IBJ52" s="70"/>
      <c r="IBK52" s="70"/>
      <c r="IBL52" s="70"/>
      <c r="IBM52" s="70"/>
      <c r="IBN52" s="70"/>
      <c r="IBO52" s="70"/>
      <c r="IBP52" s="70"/>
      <c r="IBQ52" s="70"/>
      <c r="IBR52" s="70"/>
      <c r="IBS52" s="70"/>
      <c r="IBT52" s="70"/>
      <c r="IBU52" s="70"/>
      <c r="IBV52" s="70"/>
      <c r="IBW52" s="70"/>
      <c r="IBX52" s="70"/>
      <c r="IBY52" s="70"/>
      <c r="IBZ52" s="70"/>
      <c r="ICA52" s="70"/>
      <c r="ICB52" s="70"/>
      <c r="ICC52" s="70"/>
      <c r="ICD52" s="70"/>
      <c r="ICE52" s="70"/>
      <c r="ICF52" s="70"/>
      <c r="ICG52" s="70"/>
      <c r="ICH52" s="70"/>
      <c r="ICI52" s="70"/>
      <c r="ICJ52" s="70"/>
      <c r="ICK52" s="70"/>
      <c r="ICL52" s="70"/>
      <c r="ICM52" s="70"/>
      <c r="ICN52" s="70"/>
      <c r="ICO52" s="70"/>
      <c r="ICP52" s="70"/>
      <c r="ICQ52" s="70"/>
      <c r="ICR52" s="70"/>
      <c r="ICS52" s="70"/>
      <c r="ICT52" s="70"/>
      <c r="ICU52" s="70"/>
      <c r="ICV52" s="70"/>
      <c r="ICW52" s="70"/>
      <c r="ICX52" s="70"/>
      <c r="ICY52" s="70"/>
      <c r="ICZ52" s="70"/>
      <c r="IDA52" s="70"/>
      <c r="IDB52" s="70"/>
      <c r="IDC52" s="70"/>
      <c r="IDD52" s="70"/>
      <c r="IDE52" s="70"/>
      <c r="IDF52" s="70"/>
      <c r="IDG52" s="70"/>
      <c r="IDH52" s="70"/>
      <c r="IDI52" s="70"/>
      <c r="IDJ52" s="70"/>
      <c r="IDK52" s="70"/>
      <c r="IDL52" s="70"/>
      <c r="IDM52" s="70"/>
      <c r="IDN52" s="70"/>
      <c r="IDO52" s="70"/>
      <c r="IDP52" s="70"/>
      <c r="IDQ52" s="70"/>
      <c r="IDR52" s="70"/>
      <c r="IDS52" s="70"/>
      <c r="IDT52" s="70"/>
      <c r="IDU52" s="70"/>
      <c r="IDV52" s="70"/>
      <c r="IDW52" s="70"/>
      <c r="IDX52" s="70"/>
      <c r="IDY52" s="70"/>
      <c r="IDZ52" s="70"/>
      <c r="IEA52" s="70"/>
      <c r="IEB52" s="70"/>
      <c r="IEC52" s="70"/>
      <c r="IED52" s="70"/>
      <c r="IEE52" s="70"/>
      <c r="IEF52" s="70"/>
      <c r="IEG52" s="70"/>
      <c r="IEH52" s="70"/>
      <c r="IEI52" s="70"/>
      <c r="IEJ52" s="70"/>
      <c r="IEK52" s="70"/>
      <c r="IEL52" s="70"/>
      <c r="IEM52" s="70"/>
      <c r="IEN52" s="70"/>
      <c r="IEO52" s="70"/>
      <c r="IEP52" s="70"/>
      <c r="IEQ52" s="70"/>
      <c r="IER52" s="70"/>
      <c r="IES52" s="70"/>
      <c r="IET52" s="70"/>
      <c r="IEU52" s="70"/>
      <c r="IEV52" s="70"/>
      <c r="IEW52" s="70"/>
      <c r="IEX52" s="70"/>
      <c r="IEY52" s="70"/>
      <c r="IEZ52" s="70"/>
      <c r="IFA52" s="70"/>
      <c r="IFB52" s="70"/>
      <c r="IFC52" s="70"/>
      <c r="IFD52" s="70"/>
      <c r="IFE52" s="70"/>
      <c r="IFF52" s="70"/>
      <c r="IFG52" s="70"/>
      <c r="IFH52" s="70"/>
      <c r="IFI52" s="70"/>
      <c r="IFJ52" s="70"/>
      <c r="IFK52" s="70"/>
      <c r="IFL52" s="70"/>
      <c r="IFM52" s="70"/>
      <c r="IFN52" s="70"/>
      <c r="IFO52" s="70"/>
      <c r="IFP52" s="70"/>
      <c r="IFQ52" s="70"/>
      <c r="IFR52" s="70"/>
      <c r="IFS52" s="70"/>
      <c r="IFT52" s="70"/>
      <c r="IFU52" s="70"/>
      <c r="IFV52" s="70"/>
      <c r="IFW52" s="70"/>
      <c r="IFX52" s="70"/>
      <c r="IFY52" s="70"/>
      <c r="IFZ52" s="70"/>
      <c r="IGA52" s="70"/>
      <c r="IGB52" s="70"/>
      <c r="IGC52" s="70"/>
      <c r="IGD52" s="70"/>
      <c r="IGE52" s="70"/>
      <c r="IGF52" s="70"/>
      <c r="IGG52" s="70"/>
      <c r="IGH52" s="70"/>
      <c r="IGI52" s="70"/>
      <c r="IGJ52" s="70"/>
      <c r="IGK52" s="70"/>
      <c r="IGL52" s="70"/>
      <c r="IGM52" s="70"/>
      <c r="IGN52" s="70"/>
      <c r="IGO52" s="70"/>
      <c r="IGP52" s="70"/>
      <c r="IGQ52" s="70"/>
      <c r="IGR52" s="70"/>
      <c r="IGS52" s="70"/>
      <c r="IGT52" s="70"/>
      <c r="IGU52" s="70"/>
      <c r="IGV52" s="70"/>
      <c r="IGW52" s="70"/>
      <c r="IGX52" s="70"/>
      <c r="IGY52" s="70"/>
      <c r="IGZ52" s="70"/>
      <c r="IHA52" s="70"/>
      <c r="IHB52" s="70"/>
      <c r="IHC52" s="70"/>
      <c r="IHD52" s="70"/>
      <c r="IHE52" s="70"/>
      <c r="IHF52" s="70"/>
      <c r="IHG52" s="70"/>
      <c r="IHH52" s="70"/>
      <c r="IHI52" s="70"/>
      <c r="IHJ52" s="70"/>
      <c r="IHK52" s="70"/>
      <c r="IHL52" s="70"/>
      <c r="IHM52" s="70"/>
      <c r="IHN52" s="70"/>
      <c r="IHO52" s="70"/>
      <c r="IHP52" s="70"/>
      <c r="IHQ52" s="70"/>
      <c r="IHR52" s="70"/>
      <c r="IHS52" s="70"/>
      <c r="IHT52" s="70"/>
      <c r="IHU52" s="70"/>
      <c r="IHV52" s="70"/>
      <c r="IHW52" s="70"/>
      <c r="IHX52" s="70"/>
      <c r="IHY52" s="70"/>
      <c r="IHZ52" s="70"/>
      <c r="IIA52" s="70"/>
      <c r="IIB52" s="70"/>
      <c r="IIC52" s="70"/>
      <c r="IID52" s="70"/>
      <c r="IIE52" s="70"/>
      <c r="IIF52" s="70"/>
      <c r="IIG52" s="70"/>
      <c r="IIH52" s="70"/>
      <c r="III52" s="70"/>
      <c r="IIJ52" s="70"/>
      <c r="IIK52" s="70"/>
      <c r="IIL52" s="70"/>
      <c r="IIM52" s="70"/>
      <c r="IIN52" s="70"/>
      <c r="IIO52" s="70"/>
      <c r="IIP52" s="70"/>
      <c r="IIQ52" s="70"/>
      <c r="IIR52" s="70"/>
      <c r="IIS52" s="70"/>
      <c r="IIT52" s="70"/>
      <c r="IIU52" s="70"/>
      <c r="IIV52" s="70"/>
      <c r="IIW52" s="70"/>
      <c r="IIX52" s="70"/>
      <c r="IIY52" s="70"/>
      <c r="IIZ52" s="70"/>
      <c r="IJA52" s="70"/>
      <c r="IJB52" s="70"/>
      <c r="IJC52" s="70"/>
      <c r="IJD52" s="70"/>
      <c r="IJE52" s="70"/>
      <c r="IJF52" s="70"/>
      <c r="IJG52" s="70"/>
      <c r="IJH52" s="70"/>
      <c r="IJI52" s="70"/>
      <c r="IJJ52" s="70"/>
      <c r="IJK52" s="70"/>
      <c r="IJL52" s="70"/>
      <c r="IJM52" s="70"/>
      <c r="IJN52" s="70"/>
      <c r="IJO52" s="70"/>
      <c r="IJP52" s="70"/>
      <c r="IJQ52" s="70"/>
      <c r="IJR52" s="70"/>
      <c r="IJS52" s="70"/>
      <c r="IJT52" s="70"/>
      <c r="IJU52" s="70"/>
      <c r="IJV52" s="70"/>
      <c r="IJW52" s="70"/>
      <c r="IJX52" s="70"/>
      <c r="IJY52" s="70"/>
      <c r="IJZ52" s="70"/>
      <c r="IKA52" s="70"/>
      <c r="IKB52" s="70"/>
      <c r="IKC52" s="70"/>
      <c r="IKD52" s="70"/>
      <c r="IKE52" s="70"/>
      <c r="IKF52" s="70"/>
      <c r="IKG52" s="70"/>
      <c r="IKH52" s="70"/>
      <c r="IKI52" s="70"/>
      <c r="IKJ52" s="70"/>
      <c r="IKK52" s="70"/>
      <c r="IKL52" s="70"/>
      <c r="IKM52" s="70"/>
      <c r="IKN52" s="70"/>
      <c r="IKO52" s="70"/>
      <c r="IKP52" s="70"/>
      <c r="IKQ52" s="70"/>
      <c r="IKR52" s="70"/>
      <c r="IKS52" s="70"/>
      <c r="IKT52" s="70"/>
      <c r="IKU52" s="70"/>
      <c r="IKV52" s="70"/>
      <c r="IKW52" s="70"/>
      <c r="IKX52" s="70"/>
      <c r="IKY52" s="70"/>
      <c r="IKZ52" s="70"/>
      <c r="ILA52" s="70"/>
      <c r="ILB52" s="70"/>
      <c r="ILC52" s="70"/>
      <c r="ILD52" s="70"/>
      <c r="ILE52" s="70"/>
      <c r="ILF52" s="70"/>
      <c r="ILG52" s="70"/>
      <c r="ILH52" s="70"/>
      <c r="ILI52" s="70"/>
      <c r="ILJ52" s="70"/>
      <c r="ILK52" s="70"/>
      <c r="ILL52" s="70"/>
      <c r="ILM52" s="70"/>
      <c r="ILN52" s="70"/>
      <c r="ILO52" s="70"/>
      <c r="ILP52" s="70"/>
      <c r="ILQ52" s="70"/>
      <c r="ILR52" s="70"/>
      <c r="ILS52" s="70"/>
      <c r="ILT52" s="70"/>
      <c r="ILU52" s="70"/>
      <c r="ILV52" s="70"/>
      <c r="ILW52" s="70"/>
      <c r="ILX52" s="70"/>
      <c r="ILY52" s="70"/>
      <c r="ILZ52" s="70"/>
      <c r="IMA52" s="70"/>
      <c r="IMB52" s="70"/>
      <c r="IMC52" s="70"/>
      <c r="IMD52" s="70"/>
      <c r="IME52" s="70"/>
      <c r="IMF52" s="70"/>
      <c r="IMG52" s="70"/>
      <c r="IMH52" s="70"/>
      <c r="IMI52" s="70"/>
      <c r="IMJ52" s="70"/>
      <c r="IMK52" s="70"/>
      <c r="IML52" s="70"/>
      <c r="IMM52" s="70"/>
      <c r="IMN52" s="70"/>
      <c r="IMO52" s="70"/>
      <c r="IMP52" s="70"/>
      <c r="IMQ52" s="70"/>
      <c r="IMR52" s="70"/>
      <c r="IMS52" s="70"/>
      <c r="IMT52" s="70"/>
      <c r="IMU52" s="70"/>
      <c r="IMV52" s="70"/>
      <c r="IMW52" s="70"/>
      <c r="IMX52" s="70"/>
      <c r="IMY52" s="70"/>
      <c r="IMZ52" s="70"/>
      <c r="INA52" s="70"/>
      <c r="INB52" s="70"/>
      <c r="INC52" s="70"/>
      <c r="IND52" s="70"/>
      <c r="INE52" s="70"/>
      <c r="INF52" s="70"/>
      <c r="ING52" s="70"/>
      <c r="INH52" s="70"/>
      <c r="INI52" s="70"/>
      <c r="INJ52" s="70"/>
      <c r="INK52" s="70"/>
      <c r="INL52" s="70"/>
      <c r="INM52" s="70"/>
      <c r="INN52" s="70"/>
      <c r="INO52" s="70"/>
      <c r="INP52" s="70"/>
      <c r="INQ52" s="70"/>
      <c r="INR52" s="70"/>
      <c r="INS52" s="70"/>
      <c r="INT52" s="70"/>
      <c r="INU52" s="70"/>
      <c r="INV52" s="70"/>
      <c r="INW52" s="70"/>
      <c r="INX52" s="70"/>
      <c r="INY52" s="70"/>
      <c r="INZ52" s="70"/>
      <c r="IOA52" s="70"/>
      <c r="IOB52" s="70"/>
      <c r="IOC52" s="70"/>
      <c r="IOD52" s="70"/>
      <c r="IOE52" s="70"/>
      <c r="IOF52" s="70"/>
      <c r="IOG52" s="70"/>
      <c r="IOH52" s="70"/>
      <c r="IOI52" s="70"/>
      <c r="IOJ52" s="70"/>
      <c r="IOK52" s="70"/>
      <c r="IOL52" s="70"/>
      <c r="IOM52" s="70"/>
      <c r="ION52" s="70"/>
      <c r="IOO52" s="70"/>
      <c r="IOP52" s="70"/>
      <c r="IOQ52" s="70"/>
      <c r="IOR52" s="70"/>
      <c r="IOS52" s="70"/>
      <c r="IOT52" s="70"/>
      <c r="IOU52" s="70"/>
      <c r="IOV52" s="70"/>
      <c r="IOW52" s="70"/>
      <c r="IOX52" s="70"/>
      <c r="IOY52" s="70"/>
      <c r="IOZ52" s="70"/>
      <c r="IPA52" s="70"/>
      <c r="IPB52" s="70"/>
      <c r="IPC52" s="70"/>
      <c r="IPD52" s="70"/>
      <c r="IPE52" s="70"/>
      <c r="IPF52" s="70"/>
      <c r="IPG52" s="70"/>
      <c r="IPH52" s="70"/>
      <c r="IPI52" s="70"/>
      <c r="IPJ52" s="70"/>
      <c r="IPK52" s="70"/>
      <c r="IPL52" s="70"/>
      <c r="IPM52" s="70"/>
      <c r="IPN52" s="70"/>
      <c r="IPO52" s="70"/>
      <c r="IPP52" s="70"/>
      <c r="IPQ52" s="70"/>
      <c r="IPR52" s="70"/>
      <c r="IPS52" s="70"/>
      <c r="IPT52" s="70"/>
      <c r="IPU52" s="70"/>
      <c r="IPV52" s="70"/>
      <c r="IPW52" s="70"/>
      <c r="IPX52" s="70"/>
      <c r="IPY52" s="70"/>
      <c r="IPZ52" s="70"/>
      <c r="IQA52" s="70"/>
      <c r="IQB52" s="70"/>
      <c r="IQC52" s="70"/>
      <c r="IQD52" s="70"/>
      <c r="IQE52" s="70"/>
      <c r="IQF52" s="70"/>
      <c r="IQG52" s="70"/>
      <c r="IQH52" s="70"/>
      <c r="IQI52" s="70"/>
      <c r="IQJ52" s="70"/>
      <c r="IQK52" s="70"/>
      <c r="IQL52" s="70"/>
      <c r="IQM52" s="70"/>
      <c r="IQN52" s="70"/>
      <c r="IQO52" s="70"/>
      <c r="IQP52" s="70"/>
      <c r="IQQ52" s="70"/>
      <c r="IQR52" s="70"/>
      <c r="IQS52" s="70"/>
      <c r="IQT52" s="70"/>
      <c r="IQU52" s="70"/>
      <c r="IQV52" s="70"/>
      <c r="IQW52" s="70"/>
      <c r="IQX52" s="70"/>
      <c r="IQY52" s="70"/>
      <c r="IQZ52" s="70"/>
      <c r="IRA52" s="70"/>
      <c r="IRB52" s="70"/>
      <c r="IRC52" s="70"/>
      <c r="IRD52" s="70"/>
      <c r="IRE52" s="70"/>
      <c r="IRF52" s="70"/>
      <c r="IRG52" s="70"/>
      <c r="IRH52" s="70"/>
      <c r="IRI52" s="70"/>
      <c r="IRJ52" s="70"/>
      <c r="IRK52" s="70"/>
      <c r="IRL52" s="70"/>
      <c r="IRM52" s="70"/>
      <c r="IRN52" s="70"/>
      <c r="IRO52" s="70"/>
      <c r="IRP52" s="70"/>
      <c r="IRQ52" s="70"/>
      <c r="IRR52" s="70"/>
      <c r="IRS52" s="70"/>
      <c r="IRT52" s="70"/>
      <c r="IRU52" s="70"/>
      <c r="IRV52" s="70"/>
      <c r="IRW52" s="70"/>
      <c r="IRX52" s="70"/>
      <c r="IRY52" s="70"/>
      <c r="IRZ52" s="70"/>
      <c r="ISA52" s="70"/>
      <c r="ISB52" s="70"/>
      <c r="ISC52" s="70"/>
      <c r="ISD52" s="70"/>
      <c r="ISE52" s="70"/>
      <c r="ISF52" s="70"/>
      <c r="ISG52" s="70"/>
      <c r="ISH52" s="70"/>
      <c r="ISI52" s="70"/>
      <c r="ISJ52" s="70"/>
      <c r="ISK52" s="70"/>
      <c r="ISL52" s="70"/>
      <c r="ISM52" s="70"/>
      <c r="ISN52" s="70"/>
      <c r="ISO52" s="70"/>
      <c r="ISP52" s="70"/>
      <c r="ISQ52" s="70"/>
      <c r="ISR52" s="70"/>
      <c r="ISS52" s="70"/>
      <c r="IST52" s="70"/>
      <c r="ISU52" s="70"/>
      <c r="ISV52" s="70"/>
      <c r="ISW52" s="70"/>
      <c r="ISX52" s="70"/>
      <c r="ISY52" s="70"/>
      <c r="ISZ52" s="70"/>
      <c r="ITA52" s="70"/>
      <c r="ITB52" s="70"/>
      <c r="ITC52" s="70"/>
      <c r="ITD52" s="70"/>
      <c r="ITE52" s="70"/>
      <c r="ITF52" s="70"/>
      <c r="ITG52" s="70"/>
      <c r="ITH52" s="70"/>
      <c r="ITI52" s="70"/>
      <c r="ITJ52" s="70"/>
      <c r="ITK52" s="70"/>
      <c r="ITL52" s="70"/>
      <c r="ITM52" s="70"/>
      <c r="ITN52" s="70"/>
      <c r="ITO52" s="70"/>
      <c r="ITP52" s="70"/>
      <c r="ITQ52" s="70"/>
      <c r="ITR52" s="70"/>
      <c r="ITS52" s="70"/>
      <c r="ITT52" s="70"/>
      <c r="ITU52" s="70"/>
      <c r="ITV52" s="70"/>
      <c r="ITW52" s="70"/>
      <c r="ITX52" s="70"/>
      <c r="ITY52" s="70"/>
      <c r="ITZ52" s="70"/>
      <c r="IUA52" s="70"/>
      <c r="IUB52" s="70"/>
      <c r="IUC52" s="70"/>
      <c r="IUD52" s="70"/>
      <c r="IUE52" s="70"/>
      <c r="IUF52" s="70"/>
      <c r="IUG52" s="70"/>
      <c r="IUH52" s="70"/>
      <c r="IUI52" s="70"/>
      <c r="IUJ52" s="70"/>
      <c r="IUK52" s="70"/>
      <c r="IUL52" s="70"/>
      <c r="IUM52" s="70"/>
      <c r="IUN52" s="70"/>
      <c r="IUO52" s="70"/>
      <c r="IUP52" s="70"/>
      <c r="IUQ52" s="70"/>
      <c r="IUR52" s="70"/>
      <c r="IUS52" s="70"/>
      <c r="IUT52" s="70"/>
      <c r="IUU52" s="70"/>
      <c r="IUV52" s="70"/>
      <c r="IUW52" s="70"/>
      <c r="IUX52" s="70"/>
      <c r="IUY52" s="70"/>
      <c r="IUZ52" s="70"/>
      <c r="IVA52" s="70"/>
      <c r="IVB52" s="70"/>
      <c r="IVC52" s="70"/>
      <c r="IVD52" s="70"/>
      <c r="IVE52" s="70"/>
      <c r="IVF52" s="70"/>
      <c r="IVG52" s="70"/>
      <c r="IVH52" s="70"/>
      <c r="IVI52" s="70"/>
      <c r="IVJ52" s="70"/>
      <c r="IVK52" s="70"/>
      <c r="IVL52" s="70"/>
      <c r="IVM52" s="70"/>
      <c r="IVN52" s="70"/>
      <c r="IVO52" s="70"/>
      <c r="IVP52" s="70"/>
      <c r="IVQ52" s="70"/>
      <c r="IVR52" s="70"/>
      <c r="IVS52" s="70"/>
      <c r="IVT52" s="70"/>
      <c r="IVU52" s="70"/>
      <c r="IVV52" s="70"/>
      <c r="IVW52" s="70"/>
      <c r="IVX52" s="70"/>
      <c r="IVY52" s="70"/>
      <c r="IVZ52" s="70"/>
      <c r="IWA52" s="70"/>
      <c r="IWB52" s="70"/>
      <c r="IWC52" s="70"/>
      <c r="IWD52" s="70"/>
      <c r="IWE52" s="70"/>
      <c r="IWF52" s="70"/>
      <c r="IWG52" s="70"/>
      <c r="IWH52" s="70"/>
      <c r="IWI52" s="70"/>
      <c r="IWJ52" s="70"/>
      <c r="IWK52" s="70"/>
      <c r="IWL52" s="70"/>
      <c r="IWM52" s="70"/>
      <c r="IWN52" s="70"/>
      <c r="IWO52" s="70"/>
      <c r="IWP52" s="70"/>
      <c r="IWQ52" s="70"/>
      <c r="IWR52" s="70"/>
      <c r="IWS52" s="70"/>
      <c r="IWT52" s="70"/>
      <c r="IWU52" s="70"/>
      <c r="IWV52" s="70"/>
      <c r="IWW52" s="70"/>
      <c r="IWX52" s="70"/>
      <c r="IWY52" s="70"/>
      <c r="IWZ52" s="70"/>
      <c r="IXA52" s="70"/>
      <c r="IXB52" s="70"/>
      <c r="IXC52" s="70"/>
      <c r="IXD52" s="70"/>
      <c r="IXE52" s="70"/>
      <c r="IXF52" s="70"/>
      <c r="IXG52" s="70"/>
      <c r="IXH52" s="70"/>
      <c r="IXI52" s="70"/>
      <c r="IXJ52" s="70"/>
      <c r="IXK52" s="70"/>
      <c r="IXL52" s="70"/>
      <c r="IXM52" s="70"/>
      <c r="IXN52" s="70"/>
      <c r="IXO52" s="70"/>
      <c r="IXP52" s="70"/>
      <c r="IXQ52" s="70"/>
      <c r="IXR52" s="70"/>
      <c r="IXS52" s="70"/>
      <c r="IXT52" s="70"/>
      <c r="IXU52" s="70"/>
      <c r="IXV52" s="70"/>
      <c r="IXW52" s="70"/>
      <c r="IXX52" s="70"/>
      <c r="IXY52" s="70"/>
      <c r="IXZ52" s="70"/>
      <c r="IYA52" s="70"/>
      <c r="IYB52" s="70"/>
      <c r="IYC52" s="70"/>
      <c r="IYD52" s="70"/>
      <c r="IYE52" s="70"/>
      <c r="IYF52" s="70"/>
      <c r="IYG52" s="70"/>
      <c r="IYH52" s="70"/>
      <c r="IYI52" s="70"/>
      <c r="IYJ52" s="70"/>
      <c r="IYK52" s="70"/>
      <c r="IYL52" s="70"/>
      <c r="IYM52" s="70"/>
      <c r="IYN52" s="70"/>
      <c r="IYO52" s="70"/>
      <c r="IYP52" s="70"/>
      <c r="IYQ52" s="70"/>
      <c r="IYR52" s="70"/>
      <c r="IYS52" s="70"/>
      <c r="IYT52" s="70"/>
      <c r="IYU52" s="70"/>
      <c r="IYV52" s="70"/>
      <c r="IYW52" s="70"/>
      <c r="IYX52" s="70"/>
      <c r="IYY52" s="70"/>
      <c r="IYZ52" s="70"/>
      <c r="IZA52" s="70"/>
      <c r="IZB52" s="70"/>
      <c r="IZC52" s="70"/>
      <c r="IZD52" s="70"/>
      <c r="IZE52" s="70"/>
      <c r="IZF52" s="70"/>
      <c r="IZG52" s="70"/>
      <c r="IZH52" s="70"/>
      <c r="IZI52" s="70"/>
      <c r="IZJ52" s="70"/>
      <c r="IZK52" s="70"/>
      <c r="IZL52" s="70"/>
      <c r="IZM52" s="70"/>
      <c r="IZN52" s="70"/>
      <c r="IZO52" s="70"/>
      <c r="IZP52" s="70"/>
      <c r="IZQ52" s="70"/>
      <c r="IZR52" s="70"/>
      <c r="IZS52" s="70"/>
      <c r="IZT52" s="70"/>
      <c r="IZU52" s="70"/>
      <c r="IZV52" s="70"/>
      <c r="IZW52" s="70"/>
      <c r="IZX52" s="70"/>
      <c r="IZY52" s="70"/>
      <c r="IZZ52" s="70"/>
      <c r="JAA52" s="70"/>
      <c r="JAB52" s="70"/>
      <c r="JAC52" s="70"/>
      <c r="JAD52" s="70"/>
      <c r="JAE52" s="70"/>
      <c r="JAF52" s="70"/>
      <c r="JAG52" s="70"/>
      <c r="JAH52" s="70"/>
      <c r="JAI52" s="70"/>
      <c r="JAJ52" s="70"/>
      <c r="JAK52" s="70"/>
      <c r="JAL52" s="70"/>
      <c r="JAM52" s="70"/>
      <c r="JAN52" s="70"/>
      <c r="JAO52" s="70"/>
      <c r="JAP52" s="70"/>
      <c r="JAQ52" s="70"/>
      <c r="JAR52" s="70"/>
      <c r="JAS52" s="70"/>
      <c r="JAT52" s="70"/>
      <c r="JAU52" s="70"/>
      <c r="JAV52" s="70"/>
      <c r="JAW52" s="70"/>
      <c r="JAX52" s="70"/>
      <c r="JAY52" s="70"/>
      <c r="JAZ52" s="70"/>
      <c r="JBA52" s="70"/>
      <c r="JBB52" s="70"/>
      <c r="JBC52" s="70"/>
      <c r="JBD52" s="70"/>
      <c r="JBE52" s="70"/>
      <c r="JBF52" s="70"/>
      <c r="JBG52" s="70"/>
      <c r="JBH52" s="70"/>
      <c r="JBI52" s="70"/>
      <c r="JBJ52" s="70"/>
      <c r="JBK52" s="70"/>
      <c r="JBL52" s="70"/>
      <c r="JBM52" s="70"/>
      <c r="JBN52" s="70"/>
      <c r="JBO52" s="70"/>
      <c r="JBP52" s="70"/>
      <c r="JBQ52" s="70"/>
      <c r="JBR52" s="70"/>
      <c r="JBS52" s="70"/>
      <c r="JBT52" s="70"/>
      <c r="JBU52" s="70"/>
      <c r="JBV52" s="70"/>
      <c r="JBW52" s="70"/>
      <c r="JBX52" s="70"/>
      <c r="JBY52" s="70"/>
      <c r="JBZ52" s="70"/>
      <c r="JCA52" s="70"/>
      <c r="JCB52" s="70"/>
      <c r="JCC52" s="70"/>
      <c r="JCD52" s="70"/>
      <c r="JCE52" s="70"/>
      <c r="JCF52" s="70"/>
      <c r="JCG52" s="70"/>
      <c r="JCH52" s="70"/>
      <c r="JCI52" s="70"/>
      <c r="JCJ52" s="70"/>
      <c r="JCK52" s="70"/>
      <c r="JCL52" s="70"/>
      <c r="JCM52" s="70"/>
      <c r="JCN52" s="70"/>
      <c r="JCO52" s="70"/>
      <c r="JCP52" s="70"/>
      <c r="JCQ52" s="70"/>
      <c r="JCR52" s="70"/>
      <c r="JCS52" s="70"/>
      <c r="JCT52" s="70"/>
      <c r="JCU52" s="70"/>
      <c r="JCV52" s="70"/>
      <c r="JCW52" s="70"/>
      <c r="JCX52" s="70"/>
      <c r="JCY52" s="70"/>
      <c r="JCZ52" s="70"/>
      <c r="JDA52" s="70"/>
      <c r="JDB52" s="70"/>
      <c r="JDC52" s="70"/>
      <c r="JDD52" s="70"/>
      <c r="JDE52" s="70"/>
      <c r="JDF52" s="70"/>
      <c r="JDG52" s="70"/>
      <c r="JDH52" s="70"/>
      <c r="JDI52" s="70"/>
      <c r="JDJ52" s="70"/>
      <c r="JDK52" s="70"/>
      <c r="JDL52" s="70"/>
      <c r="JDM52" s="70"/>
      <c r="JDN52" s="70"/>
      <c r="JDO52" s="70"/>
      <c r="JDP52" s="70"/>
      <c r="JDQ52" s="70"/>
      <c r="JDR52" s="70"/>
      <c r="JDS52" s="70"/>
      <c r="JDT52" s="70"/>
      <c r="JDU52" s="70"/>
      <c r="JDV52" s="70"/>
      <c r="JDW52" s="70"/>
      <c r="JDX52" s="70"/>
      <c r="JDY52" s="70"/>
      <c r="JDZ52" s="70"/>
      <c r="JEA52" s="70"/>
      <c r="JEB52" s="70"/>
      <c r="JEC52" s="70"/>
      <c r="JED52" s="70"/>
      <c r="JEE52" s="70"/>
      <c r="JEF52" s="70"/>
      <c r="JEG52" s="70"/>
      <c r="JEH52" s="70"/>
      <c r="JEI52" s="70"/>
      <c r="JEJ52" s="70"/>
      <c r="JEK52" s="70"/>
      <c r="JEL52" s="70"/>
      <c r="JEM52" s="70"/>
      <c r="JEN52" s="70"/>
      <c r="JEO52" s="70"/>
      <c r="JEP52" s="70"/>
      <c r="JEQ52" s="70"/>
      <c r="JER52" s="70"/>
      <c r="JES52" s="70"/>
      <c r="JET52" s="70"/>
      <c r="JEU52" s="70"/>
      <c r="JEV52" s="70"/>
      <c r="JEW52" s="70"/>
      <c r="JEX52" s="70"/>
      <c r="JEY52" s="70"/>
      <c r="JEZ52" s="70"/>
      <c r="JFA52" s="70"/>
      <c r="JFB52" s="70"/>
      <c r="JFC52" s="70"/>
      <c r="JFD52" s="70"/>
      <c r="JFE52" s="70"/>
      <c r="JFF52" s="70"/>
      <c r="JFG52" s="70"/>
      <c r="JFH52" s="70"/>
      <c r="JFI52" s="70"/>
      <c r="JFJ52" s="70"/>
      <c r="JFK52" s="70"/>
      <c r="JFL52" s="70"/>
      <c r="JFM52" s="70"/>
      <c r="JFN52" s="70"/>
      <c r="JFO52" s="70"/>
      <c r="JFP52" s="70"/>
      <c r="JFQ52" s="70"/>
      <c r="JFR52" s="70"/>
      <c r="JFS52" s="70"/>
      <c r="JFT52" s="70"/>
      <c r="JFU52" s="70"/>
      <c r="JFV52" s="70"/>
      <c r="JFW52" s="70"/>
      <c r="JFX52" s="70"/>
      <c r="JFY52" s="70"/>
      <c r="JFZ52" s="70"/>
      <c r="JGA52" s="70"/>
      <c r="JGB52" s="70"/>
      <c r="JGC52" s="70"/>
      <c r="JGD52" s="70"/>
      <c r="JGE52" s="70"/>
      <c r="JGF52" s="70"/>
      <c r="JGG52" s="70"/>
      <c r="JGH52" s="70"/>
      <c r="JGI52" s="70"/>
      <c r="JGJ52" s="70"/>
      <c r="JGK52" s="70"/>
      <c r="JGL52" s="70"/>
      <c r="JGM52" s="70"/>
      <c r="JGN52" s="70"/>
      <c r="JGO52" s="70"/>
      <c r="JGP52" s="70"/>
      <c r="JGQ52" s="70"/>
      <c r="JGR52" s="70"/>
      <c r="JGS52" s="70"/>
      <c r="JGT52" s="70"/>
      <c r="JGU52" s="70"/>
      <c r="JGV52" s="70"/>
      <c r="JGW52" s="70"/>
      <c r="JGX52" s="70"/>
      <c r="JGY52" s="70"/>
      <c r="JGZ52" s="70"/>
      <c r="JHA52" s="70"/>
      <c r="JHB52" s="70"/>
      <c r="JHC52" s="70"/>
      <c r="JHD52" s="70"/>
      <c r="JHE52" s="70"/>
      <c r="JHF52" s="70"/>
      <c r="JHG52" s="70"/>
      <c r="JHH52" s="70"/>
      <c r="JHI52" s="70"/>
      <c r="JHJ52" s="70"/>
      <c r="JHK52" s="70"/>
      <c r="JHL52" s="70"/>
      <c r="JHM52" s="70"/>
      <c r="JHN52" s="70"/>
      <c r="JHO52" s="70"/>
      <c r="JHP52" s="70"/>
      <c r="JHQ52" s="70"/>
      <c r="JHR52" s="70"/>
      <c r="JHS52" s="70"/>
      <c r="JHT52" s="70"/>
      <c r="JHU52" s="70"/>
      <c r="JHV52" s="70"/>
      <c r="JHW52" s="70"/>
      <c r="JHX52" s="70"/>
      <c r="JHY52" s="70"/>
      <c r="JHZ52" s="70"/>
      <c r="JIA52" s="70"/>
      <c r="JIB52" s="70"/>
      <c r="JIC52" s="70"/>
      <c r="JID52" s="70"/>
      <c r="JIE52" s="70"/>
      <c r="JIF52" s="70"/>
      <c r="JIG52" s="70"/>
      <c r="JIH52" s="70"/>
      <c r="JII52" s="70"/>
      <c r="JIJ52" s="70"/>
      <c r="JIK52" s="70"/>
      <c r="JIL52" s="70"/>
      <c r="JIM52" s="70"/>
      <c r="JIN52" s="70"/>
      <c r="JIO52" s="70"/>
      <c r="JIP52" s="70"/>
      <c r="JIQ52" s="70"/>
      <c r="JIR52" s="70"/>
      <c r="JIS52" s="70"/>
      <c r="JIT52" s="70"/>
      <c r="JIU52" s="70"/>
      <c r="JIV52" s="70"/>
      <c r="JIW52" s="70"/>
      <c r="JIX52" s="70"/>
      <c r="JIY52" s="70"/>
      <c r="JIZ52" s="70"/>
      <c r="JJA52" s="70"/>
      <c r="JJB52" s="70"/>
      <c r="JJC52" s="70"/>
      <c r="JJD52" s="70"/>
      <c r="JJE52" s="70"/>
      <c r="JJF52" s="70"/>
      <c r="JJG52" s="70"/>
      <c r="JJH52" s="70"/>
      <c r="JJI52" s="70"/>
      <c r="JJJ52" s="70"/>
      <c r="JJK52" s="70"/>
      <c r="JJL52" s="70"/>
      <c r="JJM52" s="70"/>
      <c r="JJN52" s="70"/>
      <c r="JJO52" s="70"/>
      <c r="JJP52" s="70"/>
      <c r="JJQ52" s="70"/>
      <c r="JJR52" s="70"/>
      <c r="JJS52" s="70"/>
      <c r="JJT52" s="70"/>
      <c r="JJU52" s="70"/>
      <c r="JJV52" s="70"/>
      <c r="JJW52" s="70"/>
      <c r="JJX52" s="70"/>
      <c r="JJY52" s="70"/>
      <c r="JJZ52" s="70"/>
      <c r="JKA52" s="70"/>
      <c r="JKB52" s="70"/>
      <c r="JKC52" s="70"/>
      <c r="JKD52" s="70"/>
      <c r="JKE52" s="70"/>
      <c r="JKF52" s="70"/>
      <c r="JKG52" s="70"/>
      <c r="JKH52" s="70"/>
      <c r="JKI52" s="70"/>
      <c r="JKJ52" s="70"/>
      <c r="JKK52" s="70"/>
      <c r="JKL52" s="70"/>
      <c r="JKM52" s="70"/>
      <c r="JKN52" s="70"/>
      <c r="JKO52" s="70"/>
      <c r="JKP52" s="70"/>
      <c r="JKQ52" s="70"/>
      <c r="JKR52" s="70"/>
      <c r="JKS52" s="70"/>
      <c r="JKT52" s="70"/>
      <c r="JKU52" s="70"/>
      <c r="JKV52" s="70"/>
      <c r="JKW52" s="70"/>
      <c r="JKX52" s="70"/>
      <c r="JKY52" s="70"/>
      <c r="JKZ52" s="70"/>
      <c r="JLA52" s="70"/>
      <c r="JLB52" s="70"/>
      <c r="JLC52" s="70"/>
      <c r="JLD52" s="70"/>
      <c r="JLE52" s="70"/>
      <c r="JLF52" s="70"/>
      <c r="JLG52" s="70"/>
      <c r="JLH52" s="70"/>
      <c r="JLI52" s="70"/>
      <c r="JLJ52" s="70"/>
      <c r="JLK52" s="70"/>
      <c r="JLL52" s="70"/>
      <c r="JLM52" s="70"/>
      <c r="JLN52" s="70"/>
      <c r="JLO52" s="70"/>
      <c r="JLP52" s="70"/>
      <c r="JLQ52" s="70"/>
      <c r="JLR52" s="70"/>
      <c r="JLS52" s="70"/>
      <c r="JLT52" s="70"/>
      <c r="JLU52" s="70"/>
      <c r="JLV52" s="70"/>
      <c r="JLW52" s="70"/>
      <c r="JLX52" s="70"/>
      <c r="JLY52" s="70"/>
      <c r="JLZ52" s="70"/>
      <c r="JMA52" s="70"/>
      <c r="JMB52" s="70"/>
      <c r="JMC52" s="70"/>
      <c r="JMD52" s="70"/>
      <c r="JME52" s="70"/>
      <c r="JMF52" s="70"/>
      <c r="JMG52" s="70"/>
      <c r="JMH52" s="70"/>
      <c r="JMI52" s="70"/>
      <c r="JMJ52" s="70"/>
      <c r="JMK52" s="70"/>
      <c r="JML52" s="70"/>
      <c r="JMM52" s="70"/>
      <c r="JMN52" s="70"/>
      <c r="JMO52" s="70"/>
      <c r="JMP52" s="70"/>
      <c r="JMQ52" s="70"/>
      <c r="JMR52" s="70"/>
      <c r="JMS52" s="70"/>
      <c r="JMT52" s="70"/>
      <c r="JMU52" s="70"/>
      <c r="JMV52" s="70"/>
      <c r="JMW52" s="70"/>
      <c r="JMX52" s="70"/>
      <c r="JMY52" s="70"/>
      <c r="JMZ52" s="70"/>
      <c r="JNA52" s="70"/>
      <c r="JNB52" s="70"/>
      <c r="JNC52" s="70"/>
      <c r="JND52" s="70"/>
      <c r="JNE52" s="70"/>
      <c r="JNF52" s="70"/>
      <c r="JNG52" s="70"/>
      <c r="JNH52" s="70"/>
      <c r="JNI52" s="70"/>
      <c r="JNJ52" s="70"/>
      <c r="JNK52" s="70"/>
      <c r="JNL52" s="70"/>
      <c r="JNM52" s="70"/>
      <c r="JNN52" s="70"/>
      <c r="JNO52" s="70"/>
      <c r="JNP52" s="70"/>
      <c r="JNQ52" s="70"/>
      <c r="JNR52" s="70"/>
      <c r="JNS52" s="70"/>
      <c r="JNT52" s="70"/>
      <c r="JNU52" s="70"/>
      <c r="JNV52" s="70"/>
      <c r="JNW52" s="70"/>
      <c r="JNX52" s="70"/>
      <c r="JNY52" s="70"/>
      <c r="JNZ52" s="70"/>
      <c r="JOA52" s="70"/>
      <c r="JOB52" s="70"/>
      <c r="JOC52" s="70"/>
      <c r="JOD52" s="70"/>
      <c r="JOE52" s="70"/>
      <c r="JOF52" s="70"/>
      <c r="JOG52" s="70"/>
      <c r="JOH52" s="70"/>
      <c r="JOI52" s="70"/>
      <c r="JOJ52" s="70"/>
      <c r="JOK52" s="70"/>
      <c r="JOL52" s="70"/>
      <c r="JOM52" s="70"/>
      <c r="JON52" s="70"/>
      <c r="JOO52" s="70"/>
      <c r="JOP52" s="70"/>
      <c r="JOQ52" s="70"/>
      <c r="JOR52" s="70"/>
      <c r="JOS52" s="70"/>
      <c r="JOT52" s="70"/>
      <c r="JOU52" s="70"/>
      <c r="JOV52" s="70"/>
      <c r="JOW52" s="70"/>
      <c r="JOX52" s="70"/>
      <c r="JOY52" s="70"/>
      <c r="JOZ52" s="70"/>
      <c r="JPA52" s="70"/>
      <c r="JPB52" s="70"/>
      <c r="JPC52" s="70"/>
      <c r="JPD52" s="70"/>
      <c r="JPE52" s="70"/>
      <c r="JPF52" s="70"/>
      <c r="JPG52" s="70"/>
      <c r="JPH52" s="70"/>
      <c r="JPI52" s="70"/>
      <c r="JPJ52" s="70"/>
      <c r="JPK52" s="70"/>
      <c r="JPL52" s="70"/>
      <c r="JPM52" s="70"/>
      <c r="JPN52" s="70"/>
      <c r="JPO52" s="70"/>
      <c r="JPP52" s="70"/>
      <c r="JPQ52" s="70"/>
      <c r="JPR52" s="70"/>
      <c r="JPS52" s="70"/>
      <c r="JPT52" s="70"/>
      <c r="JPU52" s="70"/>
      <c r="JPV52" s="70"/>
      <c r="JPW52" s="70"/>
      <c r="JPX52" s="70"/>
      <c r="JPY52" s="70"/>
      <c r="JPZ52" s="70"/>
      <c r="JQA52" s="70"/>
      <c r="JQB52" s="70"/>
      <c r="JQC52" s="70"/>
      <c r="JQD52" s="70"/>
      <c r="JQE52" s="70"/>
      <c r="JQF52" s="70"/>
      <c r="JQG52" s="70"/>
      <c r="JQH52" s="70"/>
      <c r="JQI52" s="70"/>
      <c r="JQJ52" s="70"/>
      <c r="JQK52" s="70"/>
      <c r="JQL52" s="70"/>
      <c r="JQM52" s="70"/>
      <c r="JQN52" s="70"/>
      <c r="JQO52" s="70"/>
      <c r="JQP52" s="70"/>
      <c r="JQQ52" s="70"/>
      <c r="JQR52" s="70"/>
      <c r="JQS52" s="70"/>
      <c r="JQT52" s="70"/>
      <c r="JQU52" s="70"/>
      <c r="JQV52" s="70"/>
      <c r="JQW52" s="70"/>
      <c r="JQX52" s="70"/>
      <c r="JQY52" s="70"/>
      <c r="JQZ52" s="70"/>
      <c r="JRA52" s="70"/>
      <c r="JRB52" s="70"/>
      <c r="JRC52" s="70"/>
      <c r="JRD52" s="70"/>
      <c r="JRE52" s="70"/>
      <c r="JRF52" s="70"/>
      <c r="JRG52" s="70"/>
      <c r="JRH52" s="70"/>
      <c r="JRI52" s="70"/>
      <c r="JRJ52" s="70"/>
      <c r="JRK52" s="70"/>
      <c r="JRL52" s="70"/>
      <c r="JRM52" s="70"/>
      <c r="JRN52" s="70"/>
      <c r="JRO52" s="70"/>
      <c r="JRP52" s="70"/>
      <c r="JRQ52" s="70"/>
      <c r="JRR52" s="70"/>
      <c r="JRS52" s="70"/>
      <c r="JRT52" s="70"/>
      <c r="JRU52" s="70"/>
      <c r="JRV52" s="70"/>
      <c r="JRW52" s="70"/>
      <c r="JRX52" s="70"/>
      <c r="JRY52" s="70"/>
      <c r="JRZ52" s="70"/>
      <c r="JSA52" s="70"/>
      <c r="JSB52" s="70"/>
      <c r="JSC52" s="70"/>
      <c r="JSD52" s="70"/>
      <c r="JSE52" s="70"/>
      <c r="JSF52" s="70"/>
      <c r="JSG52" s="70"/>
      <c r="JSH52" s="70"/>
      <c r="JSI52" s="70"/>
      <c r="JSJ52" s="70"/>
      <c r="JSK52" s="70"/>
      <c r="JSL52" s="70"/>
      <c r="JSM52" s="70"/>
      <c r="JSN52" s="70"/>
      <c r="JSO52" s="70"/>
      <c r="JSP52" s="70"/>
      <c r="JSQ52" s="70"/>
      <c r="JSR52" s="70"/>
      <c r="JSS52" s="70"/>
      <c r="JST52" s="70"/>
      <c r="JSU52" s="70"/>
      <c r="JSV52" s="70"/>
      <c r="JSW52" s="70"/>
      <c r="JSX52" s="70"/>
      <c r="JSY52" s="70"/>
      <c r="JSZ52" s="70"/>
      <c r="JTA52" s="70"/>
      <c r="JTB52" s="70"/>
      <c r="JTC52" s="70"/>
      <c r="JTD52" s="70"/>
      <c r="JTE52" s="70"/>
      <c r="JTF52" s="70"/>
      <c r="JTG52" s="70"/>
      <c r="JTH52" s="70"/>
      <c r="JTI52" s="70"/>
      <c r="JTJ52" s="70"/>
      <c r="JTK52" s="70"/>
      <c r="JTL52" s="70"/>
      <c r="JTM52" s="70"/>
      <c r="JTN52" s="70"/>
      <c r="JTO52" s="70"/>
      <c r="JTP52" s="70"/>
      <c r="JTQ52" s="70"/>
      <c r="JTR52" s="70"/>
      <c r="JTS52" s="70"/>
      <c r="JTT52" s="70"/>
      <c r="JTU52" s="70"/>
      <c r="JTV52" s="70"/>
      <c r="JTW52" s="70"/>
      <c r="JTX52" s="70"/>
      <c r="JTY52" s="70"/>
      <c r="JTZ52" s="70"/>
      <c r="JUA52" s="70"/>
      <c r="JUB52" s="70"/>
      <c r="JUC52" s="70"/>
      <c r="JUD52" s="70"/>
      <c r="JUE52" s="70"/>
      <c r="JUF52" s="70"/>
      <c r="JUG52" s="70"/>
      <c r="JUH52" s="70"/>
      <c r="JUI52" s="70"/>
      <c r="JUJ52" s="70"/>
      <c r="JUK52" s="70"/>
      <c r="JUL52" s="70"/>
      <c r="JUM52" s="70"/>
      <c r="JUN52" s="70"/>
      <c r="JUO52" s="70"/>
      <c r="JUP52" s="70"/>
      <c r="JUQ52" s="70"/>
      <c r="JUR52" s="70"/>
      <c r="JUS52" s="70"/>
      <c r="JUT52" s="70"/>
      <c r="JUU52" s="70"/>
      <c r="JUV52" s="70"/>
      <c r="JUW52" s="70"/>
      <c r="JUX52" s="70"/>
      <c r="JUY52" s="70"/>
      <c r="JUZ52" s="70"/>
      <c r="JVA52" s="70"/>
      <c r="JVB52" s="70"/>
      <c r="JVC52" s="70"/>
      <c r="JVD52" s="70"/>
      <c r="JVE52" s="70"/>
      <c r="JVF52" s="70"/>
      <c r="JVG52" s="70"/>
      <c r="JVH52" s="70"/>
      <c r="JVI52" s="70"/>
      <c r="JVJ52" s="70"/>
      <c r="JVK52" s="70"/>
      <c r="JVL52" s="70"/>
      <c r="JVM52" s="70"/>
      <c r="JVN52" s="70"/>
      <c r="JVO52" s="70"/>
      <c r="JVP52" s="70"/>
      <c r="JVQ52" s="70"/>
      <c r="JVR52" s="70"/>
      <c r="JVS52" s="70"/>
      <c r="JVT52" s="70"/>
      <c r="JVU52" s="70"/>
      <c r="JVV52" s="70"/>
      <c r="JVW52" s="70"/>
      <c r="JVX52" s="70"/>
      <c r="JVY52" s="70"/>
      <c r="JVZ52" s="70"/>
      <c r="JWA52" s="70"/>
      <c r="JWB52" s="70"/>
      <c r="JWC52" s="70"/>
      <c r="JWD52" s="70"/>
      <c r="JWE52" s="70"/>
      <c r="JWF52" s="70"/>
      <c r="JWG52" s="70"/>
      <c r="JWH52" s="70"/>
      <c r="JWI52" s="70"/>
      <c r="JWJ52" s="70"/>
      <c r="JWK52" s="70"/>
      <c r="JWL52" s="70"/>
      <c r="JWM52" s="70"/>
      <c r="JWN52" s="70"/>
      <c r="JWO52" s="70"/>
      <c r="JWP52" s="70"/>
      <c r="JWQ52" s="70"/>
      <c r="JWR52" s="70"/>
      <c r="JWS52" s="70"/>
      <c r="JWT52" s="70"/>
      <c r="JWU52" s="70"/>
      <c r="JWV52" s="70"/>
      <c r="JWW52" s="70"/>
      <c r="JWX52" s="70"/>
      <c r="JWY52" s="70"/>
      <c r="JWZ52" s="70"/>
      <c r="JXA52" s="70"/>
      <c r="JXB52" s="70"/>
      <c r="JXC52" s="70"/>
      <c r="JXD52" s="70"/>
      <c r="JXE52" s="70"/>
      <c r="JXF52" s="70"/>
      <c r="JXG52" s="70"/>
      <c r="JXH52" s="70"/>
      <c r="JXI52" s="70"/>
      <c r="JXJ52" s="70"/>
      <c r="JXK52" s="70"/>
      <c r="JXL52" s="70"/>
      <c r="JXM52" s="70"/>
      <c r="JXN52" s="70"/>
      <c r="JXO52" s="70"/>
      <c r="JXP52" s="70"/>
      <c r="JXQ52" s="70"/>
      <c r="JXR52" s="70"/>
      <c r="JXS52" s="70"/>
      <c r="JXT52" s="70"/>
      <c r="JXU52" s="70"/>
      <c r="JXV52" s="70"/>
      <c r="JXW52" s="70"/>
      <c r="JXX52" s="70"/>
      <c r="JXY52" s="70"/>
      <c r="JXZ52" s="70"/>
      <c r="JYA52" s="70"/>
      <c r="JYB52" s="70"/>
      <c r="JYC52" s="70"/>
      <c r="JYD52" s="70"/>
      <c r="JYE52" s="70"/>
      <c r="JYF52" s="70"/>
      <c r="JYG52" s="70"/>
      <c r="JYH52" s="70"/>
      <c r="JYI52" s="70"/>
      <c r="JYJ52" s="70"/>
      <c r="JYK52" s="70"/>
      <c r="JYL52" s="70"/>
      <c r="JYM52" s="70"/>
      <c r="JYN52" s="70"/>
      <c r="JYO52" s="70"/>
      <c r="JYP52" s="70"/>
      <c r="JYQ52" s="70"/>
      <c r="JYR52" s="70"/>
      <c r="JYS52" s="70"/>
      <c r="JYT52" s="70"/>
      <c r="JYU52" s="70"/>
      <c r="JYV52" s="70"/>
      <c r="JYW52" s="70"/>
      <c r="JYX52" s="70"/>
      <c r="JYY52" s="70"/>
      <c r="JYZ52" s="70"/>
      <c r="JZA52" s="70"/>
      <c r="JZB52" s="70"/>
      <c r="JZC52" s="70"/>
      <c r="JZD52" s="70"/>
      <c r="JZE52" s="70"/>
      <c r="JZF52" s="70"/>
      <c r="JZG52" s="70"/>
      <c r="JZH52" s="70"/>
      <c r="JZI52" s="70"/>
      <c r="JZJ52" s="70"/>
      <c r="JZK52" s="70"/>
      <c r="JZL52" s="70"/>
      <c r="JZM52" s="70"/>
      <c r="JZN52" s="70"/>
      <c r="JZO52" s="70"/>
      <c r="JZP52" s="70"/>
      <c r="JZQ52" s="70"/>
      <c r="JZR52" s="70"/>
      <c r="JZS52" s="70"/>
      <c r="JZT52" s="70"/>
      <c r="JZU52" s="70"/>
      <c r="JZV52" s="70"/>
      <c r="JZW52" s="70"/>
      <c r="JZX52" s="70"/>
      <c r="JZY52" s="70"/>
      <c r="JZZ52" s="70"/>
      <c r="KAA52" s="70"/>
      <c r="KAB52" s="70"/>
      <c r="KAC52" s="70"/>
      <c r="KAD52" s="70"/>
      <c r="KAE52" s="70"/>
      <c r="KAF52" s="70"/>
      <c r="KAG52" s="70"/>
      <c r="KAH52" s="70"/>
      <c r="KAI52" s="70"/>
      <c r="KAJ52" s="70"/>
      <c r="KAK52" s="70"/>
      <c r="KAL52" s="70"/>
      <c r="KAM52" s="70"/>
      <c r="KAN52" s="70"/>
      <c r="KAO52" s="70"/>
      <c r="KAP52" s="70"/>
      <c r="KAQ52" s="70"/>
      <c r="KAR52" s="70"/>
      <c r="KAS52" s="70"/>
      <c r="KAT52" s="70"/>
      <c r="KAU52" s="70"/>
      <c r="KAV52" s="70"/>
      <c r="KAW52" s="70"/>
      <c r="KAX52" s="70"/>
      <c r="KAY52" s="70"/>
      <c r="KAZ52" s="70"/>
      <c r="KBA52" s="70"/>
      <c r="KBB52" s="70"/>
      <c r="KBC52" s="70"/>
      <c r="KBD52" s="70"/>
      <c r="KBE52" s="70"/>
      <c r="KBF52" s="70"/>
      <c r="KBG52" s="70"/>
      <c r="KBH52" s="70"/>
      <c r="KBI52" s="70"/>
      <c r="KBJ52" s="70"/>
      <c r="KBK52" s="70"/>
      <c r="KBL52" s="70"/>
      <c r="KBM52" s="70"/>
      <c r="KBN52" s="70"/>
      <c r="KBO52" s="70"/>
      <c r="KBP52" s="70"/>
      <c r="KBQ52" s="70"/>
      <c r="KBR52" s="70"/>
      <c r="KBS52" s="70"/>
      <c r="KBT52" s="70"/>
      <c r="KBU52" s="70"/>
      <c r="KBV52" s="70"/>
      <c r="KBW52" s="70"/>
      <c r="KBX52" s="70"/>
      <c r="KBY52" s="70"/>
      <c r="KBZ52" s="70"/>
      <c r="KCA52" s="70"/>
      <c r="KCB52" s="70"/>
      <c r="KCC52" s="70"/>
      <c r="KCD52" s="70"/>
      <c r="KCE52" s="70"/>
      <c r="KCF52" s="70"/>
      <c r="KCG52" s="70"/>
      <c r="KCH52" s="70"/>
      <c r="KCI52" s="70"/>
      <c r="KCJ52" s="70"/>
      <c r="KCK52" s="70"/>
      <c r="KCL52" s="70"/>
      <c r="KCM52" s="70"/>
      <c r="KCN52" s="70"/>
      <c r="KCO52" s="70"/>
      <c r="KCP52" s="70"/>
      <c r="KCQ52" s="70"/>
      <c r="KCR52" s="70"/>
      <c r="KCS52" s="70"/>
      <c r="KCT52" s="70"/>
      <c r="KCU52" s="70"/>
      <c r="KCV52" s="70"/>
      <c r="KCW52" s="70"/>
      <c r="KCX52" s="70"/>
      <c r="KCY52" s="70"/>
      <c r="KCZ52" s="70"/>
      <c r="KDA52" s="70"/>
      <c r="KDB52" s="70"/>
      <c r="KDC52" s="70"/>
      <c r="KDD52" s="70"/>
      <c r="KDE52" s="70"/>
      <c r="KDF52" s="70"/>
      <c r="KDG52" s="70"/>
      <c r="KDH52" s="70"/>
      <c r="KDI52" s="70"/>
      <c r="KDJ52" s="70"/>
      <c r="KDK52" s="70"/>
      <c r="KDL52" s="70"/>
      <c r="KDM52" s="70"/>
      <c r="KDN52" s="70"/>
      <c r="KDO52" s="70"/>
      <c r="KDP52" s="70"/>
      <c r="KDQ52" s="70"/>
      <c r="KDR52" s="70"/>
      <c r="KDS52" s="70"/>
      <c r="KDT52" s="70"/>
      <c r="KDU52" s="70"/>
      <c r="KDV52" s="70"/>
      <c r="KDW52" s="70"/>
      <c r="KDX52" s="70"/>
      <c r="KDY52" s="70"/>
      <c r="KDZ52" s="70"/>
      <c r="KEA52" s="70"/>
      <c r="KEB52" s="70"/>
      <c r="KEC52" s="70"/>
      <c r="KED52" s="70"/>
      <c r="KEE52" s="70"/>
      <c r="KEF52" s="70"/>
      <c r="KEG52" s="70"/>
      <c r="KEH52" s="70"/>
      <c r="KEI52" s="70"/>
      <c r="KEJ52" s="70"/>
      <c r="KEK52" s="70"/>
      <c r="KEL52" s="70"/>
      <c r="KEM52" s="70"/>
      <c r="KEN52" s="70"/>
      <c r="KEO52" s="70"/>
      <c r="KEP52" s="70"/>
      <c r="KEQ52" s="70"/>
      <c r="KER52" s="70"/>
      <c r="KES52" s="70"/>
      <c r="KET52" s="70"/>
      <c r="KEU52" s="70"/>
      <c r="KEV52" s="70"/>
      <c r="KEW52" s="70"/>
      <c r="KEX52" s="70"/>
      <c r="KEY52" s="70"/>
      <c r="KEZ52" s="70"/>
      <c r="KFA52" s="70"/>
      <c r="KFB52" s="70"/>
      <c r="KFC52" s="70"/>
      <c r="KFD52" s="70"/>
      <c r="KFE52" s="70"/>
      <c r="KFF52" s="70"/>
      <c r="KFG52" s="70"/>
      <c r="KFH52" s="70"/>
      <c r="KFI52" s="70"/>
      <c r="KFJ52" s="70"/>
      <c r="KFK52" s="70"/>
      <c r="KFL52" s="70"/>
      <c r="KFM52" s="70"/>
      <c r="KFN52" s="70"/>
      <c r="KFO52" s="70"/>
      <c r="KFP52" s="70"/>
      <c r="KFQ52" s="70"/>
      <c r="KFR52" s="70"/>
      <c r="KFS52" s="70"/>
      <c r="KFT52" s="70"/>
      <c r="KFU52" s="70"/>
      <c r="KFV52" s="70"/>
      <c r="KFW52" s="70"/>
      <c r="KFX52" s="70"/>
      <c r="KFY52" s="70"/>
      <c r="KFZ52" s="70"/>
      <c r="KGA52" s="70"/>
      <c r="KGB52" s="70"/>
      <c r="KGC52" s="70"/>
      <c r="KGD52" s="70"/>
      <c r="KGE52" s="70"/>
      <c r="KGF52" s="70"/>
      <c r="KGG52" s="70"/>
      <c r="KGH52" s="70"/>
      <c r="KGI52" s="70"/>
      <c r="KGJ52" s="70"/>
      <c r="KGK52" s="70"/>
      <c r="KGL52" s="70"/>
      <c r="KGM52" s="70"/>
      <c r="KGN52" s="70"/>
      <c r="KGO52" s="70"/>
      <c r="KGP52" s="70"/>
      <c r="KGQ52" s="70"/>
      <c r="KGR52" s="70"/>
      <c r="KGS52" s="70"/>
      <c r="KGT52" s="70"/>
      <c r="KGU52" s="70"/>
      <c r="KGV52" s="70"/>
      <c r="KGW52" s="70"/>
      <c r="KGX52" s="70"/>
      <c r="KGY52" s="70"/>
      <c r="KGZ52" s="70"/>
      <c r="KHA52" s="70"/>
      <c r="KHB52" s="70"/>
      <c r="KHC52" s="70"/>
      <c r="KHD52" s="70"/>
      <c r="KHE52" s="70"/>
      <c r="KHF52" s="70"/>
      <c r="KHG52" s="70"/>
      <c r="KHH52" s="70"/>
      <c r="KHI52" s="70"/>
      <c r="KHJ52" s="70"/>
      <c r="KHK52" s="70"/>
      <c r="KHL52" s="70"/>
      <c r="KHM52" s="70"/>
      <c r="KHN52" s="70"/>
      <c r="KHO52" s="70"/>
      <c r="KHP52" s="70"/>
      <c r="KHQ52" s="70"/>
      <c r="KHR52" s="70"/>
      <c r="KHS52" s="70"/>
      <c r="KHT52" s="70"/>
      <c r="KHU52" s="70"/>
      <c r="KHV52" s="70"/>
      <c r="KHW52" s="70"/>
      <c r="KHX52" s="70"/>
      <c r="KHY52" s="70"/>
      <c r="KHZ52" s="70"/>
      <c r="KIA52" s="70"/>
      <c r="KIB52" s="70"/>
      <c r="KIC52" s="70"/>
      <c r="KID52" s="70"/>
      <c r="KIE52" s="70"/>
      <c r="KIF52" s="70"/>
      <c r="KIG52" s="70"/>
      <c r="KIH52" s="70"/>
      <c r="KII52" s="70"/>
      <c r="KIJ52" s="70"/>
      <c r="KIK52" s="70"/>
      <c r="KIL52" s="70"/>
      <c r="KIM52" s="70"/>
      <c r="KIN52" s="70"/>
      <c r="KIO52" s="70"/>
      <c r="KIP52" s="70"/>
      <c r="KIQ52" s="70"/>
      <c r="KIR52" s="70"/>
      <c r="KIS52" s="70"/>
      <c r="KIT52" s="70"/>
      <c r="KIU52" s="70"/>
      <c r="KIV52" s="70"/>
      <c r="KIW52" s="70"/>
      <c r="KIX52" s="70"/>
      <c r="KIY52" s="70"/>
      <c r="KIZ52" s="70"/>
      <c r="KJA52" s="70"/>
      <c r="KJB52" s="70"/>
      <c r="KJC52" s="70"/>
      <c r="KJD52" s="70"/>
      <c r="KJE52" s="70"/>
      <c r="KJF52" s="70"/>
      <c r="KJG52" s="70"/>
      <c r="KJH52" s="70"/>
      <c r="KJI52" s="70"/>
      <c r="KJJ52" s="70"/>
      <c r="KJK52" s="70"/>
      <c r="KJL52" s="70"/>
      <c r="KJM52" s="70"/>
      <c r="KJN52" s="70"/>
      <c r="KJO52" s="70"/>
      <c r="KJP52" s="70"/>
      <c r="KJQ52" s="70"/>
      <c r="KJR52" s="70"/>
      <c r="KJS52" s="70"/>
      <c r="KJT52" s="70"/>
      <c r="KJU52" s="70"/>
      <c r="KJV52" s="70"/>
      <c r="KJW52" s="70"/>
      <c r="KJX52" s="70"/>
      <c r="KJY52" s="70"/>
      <c r="KJZ52" s="70"/>
      <c r="KKA52" s="70"/>
      <c r="KKB52" s="70"/>
      <c r="KKC52" s="70"/>
      <c r="KKD52" s="70"/>
      <c r="KKE52" s="70"/>
      <c r="KKF52" s="70"/>
      <c r="KKG52" s="70"/>
      <c r="KKH52" s="70"/>
      <c r="KKI52" s="70"/>
      <c r="KKJ52" s="70"/>
      <c r="KKK52" s="70"/>
      <c r="KKL52" s="70"/>
      <c r="KKM52" s="70"/>
      <c r="KKN52" s="70"/>
      <c r="KKO52" s="70"/>
      <c r="KKP52" s="70"/>
      <c r="KKQ52" s="70"/>
      <c r="KKR52" s="70"/>
      <c r="KKS52" s="70"/>
      <c r="KKT52" s="70"/>
      <c r="KKU52" s="70"/>
      <c r="KKV52" s="70"/>
      <c r="KKW52" s="70"/>
      <c r="KKX52" s="70"/>
      <c r="KKY52" s="70"/>
      <c r="KKZ52" s="70"/>
      <c r="KLA52" s="70"/>
      <c r="KLB52" s="70"/>
      <c r="KLC52" s="70"/>
      <c r="KLD52" s="70"/>
      <c r="KLE52" s="70"/>
      <c r="KLF52" s="70"/>
      <c r="KLG52" s="70"/>
      <c r="KLH52" s="70"/>
      <c r="KLI52" s="70"/>
      <c r="KLJ52" s="70"/>
      <c r="KLK52" s="70"/>
      <c r="KLL52" s="70"/>
      <c r="KLM52" s="70"/>
      <c r="KLN52" s="70"/>
      <c r="KLO52" s="70"/>
      <c r="KLP52" s="70"/>
      <c r="KLQ52" s="70"/>
      <c r="KLR52" s="70"/>
      <c r="KLS52" s="70"/>
      <c r="KLT52" s="70"/>
      <c r="KLU52" s="70"/>
      <c r="KLV52" s="70"/>
      <c r="KLW52" s="70"/>
      <c r="KLX52" s="70"/>
      <c r="KLY52" s="70"/>
      <c r="KLZ52" s="70"/>
      <c r="KMA52" s="70"/>
      <c r="KMB52" s="70"/>
      <c r="KMC52" s="70"/>
      <c r="KMD52" s="70"/>
      <c r="KME52" s="70"/>
      <c r="KMF52" s="70"/>
      <c r="KMG52" s="70"/>
      <c r="KMH52" s="70"/>
      <c r="KMI52" s="70"/>
      <c r="KMJ52" s="70"/>
      <c r="KMK52" s="70"/>
      <c r="KML52" s="70"/>
      <c r="KMM52" s="70"/>
      <c r="KMN52" s="70"/>
      <c r="KMO52" s="70"/>
      <c r="KMP52" s="70"/>
      <c r="KMQ52" s="70"/>
      <c r="KMR52" s="70"/>
      <c r="KMS52" s="70"/>
      <c r="KMT52" s="70"/>
      <c r="KMU52" s="70"/>
      <c r="KMV52" s="70"/>
      <c r="KMW52" s="70"/>
      <c r="KMX52" s="70"/>
      <c r="KMY52" s="70"/>
      <c r="KMZ52" s="70"/>
      <c r="KNA52" s="70"/>
      <c r="KNB52" s="70"/>
      <c r="KNC52" s="70"/>
      <c r="KND52" s="70"/>
      <c r="KNE52" s="70"/>
      <c r="KNF52" s="70"/>
      <c r="KNG52" s="70"/>
      <c r="KNH52" s="70"/>
      <c r="KNI52" s="70"/>
      <c r="KNJ52" s="70"/>
      <c r="KNK52" s="70"/>
      <c r="KNL52" s="70"/>
      <c r="KNM52" s="70"/>
      <c r="KNN52" s="70"/>
      <c r="KNO52" s="70"/>
      <c r="KNP52" s="70"/>
      <c r="KNQ52" s="70"/>
      <c r="KNR52" s="70"/>
      <c r="KNS52" s="70"/>
      <c r="KNT52" s="70"/>
      <c r="KNU52" s="70"/>
      <c r="KNV52" s="70"/>
      <c r="KNW52" s="70"/>
      <c r="KNX52" s="70"/>
      <c r="KNY52" s="70"/>
      <c r="KNZ52" s="70"/>
      <c r="KOA52" s="70"/>
      <c r="KOB52" s="70"/>
      <c r="KOC52" s="70"/>
      <c r="KOD52" s="70"/>
      <c r="KOE52" s="70"/>
      <c r="KOF52" s="70"/>
      <c r="KOG52" s="70"/>
      <c r="KOH52" s="70"/>
      <c r="KOI52" s="70"/>
      <c r="KOJ52" s="70"/>
      <c r="KOK52" s="70"/>
      <c r="KOL52" s="70"/>
      <c r="KOM52" s="70"/>
      <c r="KON52" s="70"/>
      <c r="KOO52" s="70"/>
      <c r="KOP52" s="70"/>
      <c r="KOQ52" s="70"/>
      <c r="KOR52" s="70"/>
      <c r="KOS52" s="70"/>
      <c r="KOT52" s="70"/>
      <c r="KOU52" s="70"/>
      <c r="KOV52" s="70"/>
      <c r="KOW52" s="70"/>
      <c r="KOX52" s="70"/>
      <c r="KOY52" s="70"/>
      <c r="KOZ52" s="70"/>
      <c r="KPA52" s="70"/>
      <c r="KPB52" s="70"/>
      <c r="KPC52" s="70"/>
      <c r="KPD52" s="70"/>
      <c r="KPE52" s="70"/>
      <c r="KPF52" s="70"/>
      <c r="KPG52" s="70"/>
      <c r="KPH52" s="70"/>
      <c r="KPI52" s="70"/>
      <c r="KPJ52" s="70"/>
      <c r="KPK52" s="70"/>
      <c r="KPL52" s="70"/>
      <c r="KPM52" s="70"/>
      <c r="KPN52" s="70"/>
      <c r="KPO52" s="70"/>
      <c r="KPP52" s="70"/>
      <c r="KPQ52" s="70"/>
      <c r="KPR52" s="70"/>
      <c r="KPS52" s="70"/>
      <c r="KPT52" s="70"/>
      <c r="KPU52" s="70"/>
      <c r="KPV52" s="70"/>
      <c r="KPW52" s="70"/>
      <c r="KPX52" s="70"/>
      <c r="KPY52" s="70"/>
      <c r="KPZ52" s="70"/>
      <c r="KQA52" s="70"/>
      <c r="KQB52" s="70"/>
      <c r="KQC52" s="70"/>
      <c r="KQD52" s="70"/>
      <c r="KQE52" s="70"/>
      <c r="KQF52" s="70"/>
      <c r="KQG52" s="70"/>
      <c r="KQH52" s="70"/>
      <c r="KQI52" s="70"/>
      <c r="KQJ52" s="70"/>
      <c r="KQK52" s="70"/>
      <c r="KQL52" s="70"/>
      <c r="KQM52" s="70"/>
      <c r="KQN52" s="70"/>
      <c r="KQO52" s="70"/>
      <c r="KQP52" s="70"/>
      <c r="KQQ52" s="70"/>
      <c r="KQR52" s="70"/>
      <c r="KQS52" s="70"/>
      <c r="KQT52" s="70"/>
      <c r="KQU52" s="70"/>
      <c r="KQV52" s="70"/>
      <c r="KQW52" s="70"/>
      <c r="KQX52" s="70"/>
      <c r="KQY52" s="70"/>
      <c r="KQZ52" s="70"/>
      <c r="KRA52" s="70"/>
      <c r="KRB52" s="70"/>
      <c r="KRC52" s="70"/>
      <c r="KRD52" s="70"/>
      <c r="KRE52" s="70"/>
      <c r="KRF52" s="70"/>
      <c r="KRG52" s="70"/>
      <c r="KRH52" s="70"/>
      <c r="KRI52" s="70"/>
      <c r="KRJ52" s="70"/>
      <c r="KRK52" s="70"/>
      <c r="KRL52" s="70"/>
      <c r="KRM52" s="70"/>
      <c r="KRN52" s="70"/>
      <c r="KRO52" s="70"/>
      <c r="KRP52" s="70"/>
      <c r="KRQ52" s="70"/>
      <c r="KRR52" s="70"/>
      <c r="KRS52" s="70"/>
      <c r="KRT52" s="70"/>
      <c r="KRU52" s="70"/>
      <c r="KRV52" s="70"/>
      <c r="KRW52" s="70"/>
      <c r="KRX52" s="70"/>
      <c r="KRY52" s="70"/>
      <c r="KRZ52" s="70"/>
      <c r="KSA52" s="70"/>
      <c r="KSB52" s="70"/>
      <c r="KSC52" s="70"/>
      <c r="KSD52" s="70"/>
      <c r="KSE52" s="70"/>
      <c r="KSF52" s="70"/>
      <c r="KSG52" s="70"/>
      <c r="KSH52" s="70"/>
      <c r="KSI52" s="70"/>
      <c r="KSJ52" s="70"/>
      <c r="KSK52" s="70"/>
      <c r="KSL52" s="70"/>
      <c r="KSM52" s="70"/>
      <c r="KSN52" s="70"/>
      <c r="KSO52" s="70"/>
      <c r="KSP52" s="70"/>
      <c r="KSQ52" s="70"/>
      <c r="KSR52" s="70"/>
      <c r="KSS52" s="70"/>
      <c r="KST52" s="70"/>
      <c r="KSU52" s="70"/>
      <c r="KSV52" s="70"/>
      <c r="KSW52" s="70"/>
      <c r="KSX52" s="70"/>
      <c r="KSY52" s="70"/>
      <c r="KSZ52" s="70"/>
      <c r="KTA52" s="70"/>
      <c r="KTB52" s="70"/>
      <c r="KTC52" s="70"/>
      <c r="KTD52" s="70"/>
      <c r="KTE52" s="70"/>
      <c r="KTF52" s="70"/>
      <c r="KTG52" s="70"/>
      <c r="KTH52" s="70"/>
      <c r="KTI52" s="70"/>
      <c r="KTJ52" s="70"/>
      <c r="KTK52" s="70"/>
      <c r="KTL52" s="70"/>
      <c r="KTM52" s="70"/>
      <c r="KTN52" s="70"/>
      <c r="KTO52" s="70"/>
      <c r="KTP52" s="70"/>
      <c r="KTQ52" s="70"/>
      <c r="KTR52" s="70"/>
      <c r="KTS52" s="70"/>
      <c r="KTT52" s="70"/>
      <c r="KTU52" s="70"/>
      <c r="KTV52" s="70"/>
      <c r="KTW52" s="70"/>
      <c r="KTX52" s="70"/>
      <c r="KTY52" s="70"/>
      <c r="KTZ52" s="70"/>
      <c r="KUA52" s="70"/>
      <c r="KUB52" s="70"/>
      <c r="KUC52" s="70"/>
      <c r="KUD52" s="70"/>
      <c r="KUE52" s="70"/>
      <c r="KUF52" s="70"/>
      <c r="KUG52" s="70"/>
      <c r="KUH52" s="70"/>
      <c r="KUI52" s="70"/>
      <c r="KUJ52" s="70"/>
      <c r="KUK52" s="70"/>
      <c r="KUL52" s="70"/>
      <c r="KUM52" s="70"/>
      <c r="KUN52" s="70"/>
      <c r="KUO52" s="70"/>
      <c r="KUP52" s="70"/>
      <c r="KUQ52" s="70"/>
      <c r="KUR52" s="70"/>
      <c r="KUS52" s="70"/>
      <c r="KUT52" s="70"/>
      <c r="KUU52" s="70"/>
      <c r="KUV52" s="70"/>
      <c r="KUW52" s="70"/>
      <c r="KUX52" s="70"/>
      <c r="KUY52" s="70"/>
      <c r="KUZ52" s="70"/>
      <c r="KVA52" s="70"/>
      <c r="KVB52" s="70"/>
      <c r="KVC52" s="70"/>
      <c r="KVD52" s="70"/>
      <c r="KVE52" s="70"/>
      <c r="KVF52" s="70"/>
      <c r="KVG52" s="70"/>
      <c r="KVH52" s="70"/>
      <c r="KVI52" s="70"/>
      <c r="KVJ52" s="70"/>
      <c r="KVK52" s="70"/>
      <c r="KVL52" s="70"/>
      <c r="KVM52" s="70"/>
      <c r="KVN52" s="70"/>
      <c r="KVO52" s="70"/>
      <c r="KVP52" s="70"/>
      <c r="KVQ52" s="70"/>
      <c r="KVR52" s="70"/>
      <c r="KVS52" s="70"/>
      <c r="KVT52" s="70"/>
      <c r="KVU52" s="70"/>
      <c r="KVV52" s="70"/>
      <c r="KVW52" s="70"/>
      <c r="KVX52" s="70"/>
      <c r="KVY52" s="70"/>
      <c r="KVZ52" s="70"/>
      <c r="KWA52" s="70"/>
      <c r="KWB52" s="70"/>
      <c r="KWC52" s="70"/>
      <c r="KWD52" s="70"/>
      <c r="KWE52" s="70"/>
      <c r="KWF52" s="70"/>
      <c r="KWG52" s="70"/>
      <c r="KWH52" s="70"/>
      <c r="KWI52" s="70"/>
      <c r="KWJ52" s="70"/>
      <c r="KWK52" s="70"/>
      <c r="KWL52" s="70"/>
      <c r="KWM52" s="70"/>
      <c r="KWN52" s="70"/>
      <c r="KWO52" s="70"/>
      <c r="KWP52" s="70"/>
      <c r="KWQ52" s="70"/>
      <c r="KWR52" s="70"/>
      <c r="KWS52" s="70"/>
      <c r="KWT52" s="70"/>
      <c r="KWU52" s="70"/>
      <c r="KWV52" s="70"/>
      <c r="KWW52" s="70"/>
      <c r="KWX52" s="70"/>
      <c r="KWY52" s="70"/>
      <c r="KWZ52" s="70"/>
      <c r="KXA52" s="70"/>
      <c r="KXB52" s="70"/>
      <c r="KXC52" s="70"/>
      <c r="KXD52" s="70"/>
      <c r="KXE52" s="70"/>
      <c r="KXF52" s="70"/>
      <c r="KXG52" s="70"/>
      <c r="KXH52" s="70"/>
      <c r="KXI52" s="70"/>
      <c r="KXJ52" s="70"/>
      <c r="KXK52" s="70"/>
      <c r="KXL52" s="70"/>
      <c r="KXM52" s="70"/>
      <c r="KXN52" s="70"/>
      <c r="KXO52" s="70"/>
      <c r="KXP52" s="70"/>
      <c r="KXQ52" s="70"/>
      <c r="KXR52" s="70"/>
      <c r="KXS52" s="70"/>
      <c r="KXT52" s="70"/>
      <c r="KXU52" s="70"/>
      <c r="KXV52" s="70"/>
      <c r="KXW52" s="70"/>
      <c r="KXX52" s="70"/>
      <c r="KXY52" s="70"/>
      <c r="KXZ52" s="70"/>
      <c r="KYA52" s="70"/>
      <c r="KYB52" s="70"/>
      <c r="KYC52" s="70"/>
      <c r="KYD52" s="70"/>
      <c r="KYE52" s="70"/>
      <c r="KYF52" s="70"/>
      <c r="KYG52" s="70"/>
      <c r="KYH52" s="70"/>
      <c r="KYI52" s="70"/>
      <c r="KYJ52" s="70"/>
      <c r="KYK52" s="70"/>
      <c r="KYL52" s="70"/>
      <c r="KYM52" s="70"/>
      <c r="KYN52" s="70"/>
      <c r="KYO52" s="70"/>
      <c r="KYP52" s="70"/>
      <c r="KYQ52" s="70"/>
      <c r="KYR52" s="70"/>
      <c r="KYS52" s="70"/>
      <c r="KYT52" s="70"/>
      <c r="KYU52" s="70"/>
      <c r="KYV52" s="70"/>
      <c r="KYW52" s="70"/>
      <c r="KYX52" s="70"/>
      <c r="KYY52" s="70"/>
      <c r="KYZ52" s="70"/>
      <c r="KZA52" s="70"/>
      <c r="KZB52" s="70"/>
      <c r="KZC52" s="70"/>
      <c r="KZD52" s="70"/>
      <c r="KZE52" s="70"/>
      <c r="KZF52" s="70"/>
      <c r="KZG52" s="70"/>
      <c r="KZH52" s="70"/>
      <c r="KZI52" s="70"/>
      <c r="KZJ52" s="70"/>
      <c r="KZK52" s="70"/>
      <c r="KZL52" s="70"/>
      <c r="KZM52" s="70"/>
      <c r="KZN52" s="70"/>
      <c r="KZO52" s="70"/>
      <c r="KZP52" s="70"/>
      <c r="KZQ52" s="70"/>
      <c r="KZR52" s="70"/>
      <c r="KZS52" s="70"/>
      <c r="KZT52" s="70"/>
      <c r="KZU52" s="70"/>
      <c r="KZV52" s="70"/>
      <c r="KZW52" s="70"/>
      <c r="KZX52" s="70"/>
      <c r="KZY52" s="70"/>
      <c r="KZZ52" s="70"/>
      <c r="LAA52" s="70"/>
      <c r="LAB52" s="70"/>
      <c r="LAC52" s="70"/>
      <c r="LAD52" s="70"/>
      <c r="LAE52" s="70"/>
      <c r="LAF52" s="70"/>
      <c r="LAG52" s="70"/>
      <c r="LAH52" s="70"/>
      <c r="LAI52" s="70"/>
      <c r="LAJ52" s="70"/>
      <c r="LAK52" s="70"/>
      <c r="LAL52" s="70"/>
      <c r="LAM52" s="70"/>
      <c r="LAN52" s="70"/>
      <c r="LAO52" s="70"/>
      <c r="LAP52" s="70"/>
      <c r="LAQ52" s="70"/>
      <c r="LAR52" s="70"/>
      <c r="LAS52" s="70"/>
      <c r="LAT52" s="70"/>
      <c r="LAU52" s="70"/>
      <c r="LAV52" s="70"/>
      <c r="LAW52" s="70"/>
      <c r="LAX52" s="70"/>
      <c r="LAY52" s="70"/>
      <c r="LAZ52" s="70"/>
      <c r="LBA52" s="70"/>
      <c r="LBB52" s="70"/>
      <c r="LBC52" s="70"/>
      <c r="LBD52" s="70"/>
      <c r="LBE52" s="70"/>
      <c r="LBF52" s="70"/>
      <c r="LBG52" s="70"/>
      <c r="LBH52" s="70"/>
      <c r="LBI52" s="70"/>
      <c r="LBJ52" s="70"/>
      <c r="LBK52" s="70"/>
      <c r="LBL52" s="70"/>
      <c r="LBM52" s="70"/>
      <c r="LBN52" s="70"/>
      <c r="LBO52" s="70"/>
      <c r="LBP52" s="70"/>
      <c r="LBQ52" s="70"/>
      <c r="LBR52" s="70"/>
      <c r="LBS52" s="70"/>
      <c r="LBT52" s="70"/>
      <c r="LBU52" s="70"/>
      <c r="LBV52" s="70"/>
      <c r="LBW52" s="70"/>
      <c r="LBX52" s="70"/>
      <c r="LBY52" s="70"/>
      <c r="LBZ52" s="70"/>
      <c r="LCA52" s="70"/>
      <c r="LCB52" s="70"/>
      <c r="LCC52" s="70"/>
      <c r="LCD52" s="70"/>
      <c r="LCE52" s="70"/>
      <c r="LCF52" s="70"/>
      <c r="LCG52" s="70"/>
      <c r="LCH52" s="70"/>
      <c r="LCI52" s="70"/>
      <c r="LCJ52" s="70"/>
      <c r="LCK52" s="70"/>
      <c r="LCL52" s="70"/>
      <c r="LCM52" s="70"/>
      <c r="LCN52" s="70"/>
      <c r="LCO52" s="70"/>
      <c r="LCP52" s="70"/>
      <c r="LCQ52" s="70"/>
      <c r="LCR52" s="70"/>
      <c r="LCS52" s="70"/>
      <c r="LCT52" s="70"/>
      <c r="LCU52" s="70"/>
      <c r="LCV52" s="70"/>
      <c r="LCW52" s="70"/>
      <c r="LCX52" s="70"/>
      <c r="LCY52" s="70"/>
      <c r="LCZ52" s="70"/>
      <c r="LDA52" s="70"/>
      <c r="LDB52" s="70"/>
      <c r="LDC52" s="70"/>
      <c r="LDD52" s="70"/>
      <c r="LDE52" s="70"/>
      <c r="LDF52" s="70"/>
      <c r="LDG52" s="70"/>
      <c r="LDH52" s="70"/>
      <c r="LDI52" s="70"/>
      <c r="LDJ52" s="70"/>
      <c r="LDK52" s="70"/>
      <c r="LDL52" s="70"/>
      <c r="LDM52" s="70"/>
      <c r="LDN52" s="70"/>
      <c r="LDO52" s="70"/>
      <c r="LDP52" s="70"/>
      <c r="LDQ52" s="70"/>
      <c r="LDR52" s="70"/>
      <c r="LDS52" s="70"/>
      <c r="LDT52" s="70"/>
      <c r="LDU52" s="70"/>
      <c r="LDV52" s="70"/>
      <c r="LDW52" s="70"/>
      <c r="LDX52" s="70"/>
      <c r="LDY52" s="70"/>
      <c r="LDZ52" s="70"/>
      <c r="LEA52" s="70"/>
      <c r="LEB52" s="70"/>
      <c r="LEC52" s="70"/>
      <c r="LED52" s="70"/>
      <c r="LEE52" s="70"/>
      <c r="LEF52" s="70"/>
      <c r="LEG52" s="70"/>
      <c r="LEH52" s="70"/>
      <c r="LEI52" s="70"/>
      <c r="LEJ52" s="70"/>
      <c r="LEK52" s="70"/>
      <c r="LEL52" s="70"/>
      <c r="LEM52" s="70"/>
      <c r="LEN52" s="70"/>
      <c r="LEO52" s="70"/>
      <c r="LEP52" s="70"/>
      <c r="LEQ52" s="70"/>
      <c r="LER52" s="70"/>
      <c r="LES52" s="70"/>
      <c r="LET52" s="70"/>
      <c r="LEU52" s="70"/>
      <c r="LEV52" s="70"/>
      <c r="LEW52" s="70"/>
      <c r="LEX52" s="70"/>
      <c r="LEY52" s="70"/>
      <c r="LEZ52" s="70"/>
      <c r="LFA52" s="70"/>
      <c r="LFB52" s="70"/>
      <c r="LFC52" s="70"/>
      <c r="LFD52" s="70"/>
      <c r="LFE52" s="70"/>
      <c r="LFF52" s="70"/>
      <c r="LFG52" s="70"/>
      <c r="LFH52" s="70"/>
      <c r="LFI52" s="70"/>
      <c r="LFJ52" s="70"/>
      <c r="LFK52" s="70"/>
      <c r="LFL52" s="70"/>
      <c r="LFM52" s="70"/>
      <c r="LFN52" s="70"/>
      <c r="LFO52" s="70"/>
      <c r="LFP52" s="70"/>
      <c r="LFQ52" s="70"/>
      <c r="LFR52" s="70"/>
      <c r="LFS52" s="70"/>
      <c r="LFT52" s="70"/>
      <c r="LFU52" s="70"/>
      <c r="LFV52" s="70"/>
      <c r="LFW52" s="70"/>
      <c r="LFX52" s="70"/>
      <c r="LFY52" s="70"/>
      <c r="LFZ52" s="70"/>
      <c r="LGA52" s="70"/>
      <c r="LGB52" s="70"/>
      <c r="LGC52" s="70"/>
      <c r="LGD52" s="70"/>
      <c r="LGE52" s="70"/>
      <c r="LGF52" s="70"/>
      <c r="LGG52" s="70"/>
      <c r="LGH52" s="70"/>
      <c r="LGI52" s="70"/>
      <c r="LGJ52" s="70"/>
      <c r="LGK52" s="70"/>
      <c r="LGL52" s="70"/>
      <c r="LGM52" s="70"/>
      <c r="LGN52" s="70"/>
      <c r="LGO52" s="70"/>
      <c r="LGP52" s="70"/>
      <c r="LGQ52" s="70"/>
      <c r="LGR52" s="70"/>
      <c r="LGS52" s="70"/>
      <c r="LGT52" s="70"/>
      <c r="LGU52" s="70"/>
      <c r="LGV52" s="70"/>
      <c r="LGW52" s="70"/>
      <c r="LGX52" s="70"/>
      <c r="LGY52" s="70"/>
      <c r="LGZ52" s="70"/>
      <c r="LHA52" s="70"/>
      <c r="LHB52" s="70"/>
      <c r="LHC52" s="70"/>
      <c r="LHD52" s="70"/>
      <c r="LHE52" s="70"/>
      <c r="LHF52" s="70"/>
      <c r="LHG52" s="70"/>
      <c r="LHH52" s="70"/>
      <c r="LHI52" s="70"/>
      <c r="LHJ52" s="70"/>
      <c r="LHK52" s="70"/>
      <c r="LHL52" s="70"/>
      <c r="LHM52" s="70"/>
      <c r="LHN52" s="70"/>
      <c r="LHO52" s="70"/>
      <c r="LHP52" s="70"/>
      <c r="LHQ52" s="70"/>
      <c r="LHR52" s="70"/>
      <c r="LHS52" s="70"/>
      <c r="LHT52" s="70"/>
      <c r="LHU52" s="70"/>
      <c r="LHV52" s="70"/>
      <c r="LHW52" s="70"/>
      <c r="LHX52" s="70"/>
      <c r="LHY52" s="70"/>
      <c r="LHZ52" s="70"/>
      <c r="LIA52" s="70"/>
      <c r="LIB52" s="70"/>
      <c r="LIC52" s="70"/>
      <c r="LID52" s="70"/>
      <c r="LIE52" s="70"/>
      <c r="LIF52" s="70"/>
      <c r="LIG52" s="70"/>
      <c r="LIH52" s="70"/>
      <c r="LII52" s="70"/>
      <c r="LIJ52" s="70"/>
      <c r="LIK52" s="70"/>
      <c r="LIL52" s="70"/>
      <c r="LIM52" s="70"/>
      <c r="LIN52" s="70"/>
      <c r="LIO52" s="70"/>
      <c r="LIP52" s="70"/>
      <c r="LIQ52" s="70"/>
      <c r="LIR52" s="70"/>
      <c r="LIS52" s="70"/>
      <c r="LIT52" s="70"/>
      <c r="LIU52" s="70"/>
      <c r="LIV52" s="70"/>
      <c r="LIW52" s="70"/>
      <c r="LIX52" s="70"/>
      <c r="LIY52" s="70"/>
      <c r="LIZ52" s="70"/>
      <c r="LJA52" s="70"/>
      <c r="LJB52" s="70"/>
      <c r="LJC52" s="70"/>
      <c r="LJD52" s="70"/>
      <c r="LJE52" s="70"/>
      <c r="LJF52" s="70"/>
      <c r="LJG52" s="70"/>
      <c r="LJH52" s="70"/>
      <c r="LJI52" s="70"/>
      <c r="LJJ52" s="70"/>
      <c r="LJK52" s="70"/>
      <c r="LJL52" s="70"/>
      <c r="LJM52" s="70"/>
      <c r="LJN52" s="70"/>
      <c r="LJO52" s="70"/>
      <c r="LJP52" s="70"/>
      <c r="LJQ52" s="70"/>
      <c r="LJR52" s="70"/>
      <c r="LJS52" s="70"/>
      <c r="LJT52" s="70"/>
      <c r="LJU52" s="70"/>
      <c r="LJV52" s="70"/>
      <c r="LJW52" s="70"/>
      <c r="LJX52" s="70"/>
      <c r="LJY52" s="70"/>
      <c r="LJZ52" s="70"/>
      <c r="LKA52" s="70"/>
      <c r="LKB52" s="70"/>
      <c r="LKC52" s="70"/>
      <c r="LKD52" s="70"/>
      <c r="LKE52" s="70"/>
      <c r="LKF52" s="70"/>
      <c r="LKG52" s="70"/>
      <c r="LKH52" s="70"/>
      <c r="LKI52" s="70"/>
      <c r="LKJ52" s="70"/>
      <c r="LKK52" s="70"/>
      <c r="LKL52" s="70"/>
      <c r="LKM52" s="70"/>
      <c r="LKN52" s="70"/>
      <c r="LKO52" s="70"/>
      <c r="LKP52" s="70"/>
      <c r="LKQ52" s="70"/>
      <c r="LKR52" s="70"/>
      <c r="LKS52" s="70"/>
      <c r="LKT52" s="70"/>
      <c r="LKU52" s="70"/>
      <c r="LKV52" s="70"/>
      <c r="LKW52" s="70"/>
      <c r="LKX52" s="70"/>
      <c r="LKY52" s="70"/>
      <c r="LKZ52" s="70"/>
      <c r="LLA52" s="70"/>
      <c r="LLB52" s="70"/>
      <c r="LLC52" s="70"/>
      <c r="LLD52" s="70"/>
      <c r="LLE52" s="70"/>
      <c r="LLF52" s="70"/>
      <c r="LLG52" s="70"/>
      <c r="LLH52" s="70"/>
      <c r="LLI52" s="70"/>
      <c r="LLJ52" s="70"/>
      <c r="LLK52" s="70"/>
      <c r="LLL52" s="70"/>
      <c r="LLM52" s="70"/>
      <c r="LLN52" s="70"/>
      <c r="LLO52" s="70"/>
      <c r="LLP52" s="70"/>
      <c r="LLQ52" s="70"/>
      <c r="LLR52" s="70"/>
      <c r="LLS52" s="70"/>
      <c r="LLT52" s="70"/>
      <c r="LLU52" s="70"/>
      <c r="LLV52" s="70"/>
      <c r="LLW52" s="70"/>
      <c r="LLX52" s="70"/>
      <c r="LLY52" s="70"/>
      <c r="LLZ52" s="70"/>
      <c r="LMA52" s="70"/>
      <c r="LMB52" s="70"/>
      <c r="LMC52" s="70"/>
      <c r="LMD52" s="70"/>
      <c r="LME52" s="70"/>
      <c r="LMF52" s="70"/>
      <c r="LMG52" s="70"/>
      <c r="LMH52" s="70"/>
      <c r="LMI52" s="70"/>
      <c r="LMJ52" s="70"/>
      <c r="LMK52" s="70"/>
      <c r="LML52" s="70"/>
      <c r="LMM52" s="70"/>
      <c r="LMN52" s="70"/>
      <c r="LMO52" s="70"/>
      <c r="LMP52" s="70"/>
      <c r="LMQ52" s="70"/>
      <c r="LMR52" s="70"/>
      <c r="LMS52" s="70"/>
      <c r="LMT52" s="70"/>
      <c r="LMU52" s="70"/>
      <c r="LMV52" s="70"/>
      <c r="LMW52" s="70"/>
      <c r="LMX52" s="70"/>
      <c r="LMY52" s="70"/>
      <c r="LMZ52" s="70"/>
      <c r="LNA52" s="70"/>
      <c r="LNB52" s="70"/>
      <c r="LNC52" s="70"/>
      <c r="LND52" s="70"/>
      <c r="LNE52" s="70"/>
      <c r="LNF52" s="70"/>
      <c r="LNG52" s="70"/>
      <c r="LNH52" s="70"/>
      <c r="LNI52" s="70"/>
      <c r="LNJ52" s="70"/>
      <c r="LNK52" s="70"/>
      <c r="LNL52" s="70"/>
      <c r="LNM52" s="70"/>
      <c r="LNN52" s="70"/>
      <c r="LNO52" s="70"/>
      <c r="LNP52" s="70"/>
      <c r="LNQ52" s="70"/>
      <c r="LNR52" s="70"/>
      <c r="LNS52" s="70"/>
      <c r="LNT52" s="70"/>
      <c r="LNU52" s="70"/>
      <c r="LNV52" s="70"/>
      <c r="LNW52" s="70"/>
      <c r="LNX52" s="70"/>
      <c r="LNY52" s="70"/>
      <c r="LNZ52" s="70"/>
      <c r="LOA52" s="70"/>
      <c r="LOB52" s="70"/>
      <c r="LOC52" s="70"/>
      <c r="LOD52" s="70"/>
      <c r="LOE52" s="70"/>
      <c r="LOF52" s="70"/>
      <c r="LOG52" s="70"/>
      <c r="LOH52" s="70"/>
      <c r="LOI52" s="70"/>
      <c r="LOJ52" s="70"/>
      <c r="LOK52" s="70"/>
      <c r="LOL52" s="70"/>
      <c r="LOM52" s="70"/>
      <c r="LON52" s="70"/>
      <c r="LOO52" s="70"/>
      <c r="LOP52" s="70"/>
      <c r="LOQ52" s="70"/>
      <c r="LOR52" s="70"/>
      <c r="LOS52" s="70"/>
      <c r="LOT52" s="70"/>
      <c r="LOU52" s="70"/>
      <c r="LOV52" s="70"/>
      <c r="LOW52" s="70"/>
      <c r="LOX52" s="70"/>
      <c r="LOY52" s="70"/>
      <c r="LOZ52" s="70"/>
      <c r="LPA52" s="70"/>
      <c r="LPB52" s="70"/>
      <c r="LPC52" s="70"/>
      <c r="LPD52" s="70"/>
      <c r="LPE52" s="70"/>
      <c r="LPF52" s="70"/>
      <c r="LPG52" s="70"/>
      <c r="LPH52" s="70"/>
      <c r="LPI52" s="70"/>
      <c r="LPJ52" s="70"/>
      <c r="LPK52" s="70"/>
      <c r="LPL52" s="70"/>
      <c r="LPM52" s="70"/>
      <c r="LPN52" s="70"/>
      <c r="LPO52" s="70"/>
      <c r="LPP52" s="70"/>
      <c r="LPQ52" s="70"/>
      <c r="LPR52" s="70"/>
      <c r="LPS52" s="70"/>
      <c r="LPT52" s="70"/>
      <c r="LPU52" s="70"/>
      <c r="LPV52" s="70"/>
      <c r="LPW52" s="70"/>
      <c r="LPX52" s="70"/>
      <c r="LPY52" s="70"/>
      <c r="LPZ52" s="70"/>
      <c r="LQA52" s="70"/>
      <c r="LQB52" s="70"/>
      <c r="LQC52" s="70"/>
      <c r="LQD52" s="70"/>
      <c r="LQE52" s="70"/>
      <c r="LQF52" s="70"/>
      <c r="LQG52" s="70"/>
      <c r="LQH52" s="70"/>
      <c r="LQI52" s="70"/>
      <c r="LQJ52" s="70"/>
      <c r="LQK52" s="70"/>
      <c r="LQL52" s="70"/>
      <c r="LQM52" s="70"/>
      <c r="LQN52" s="70"/>
      <c r="LQO52" s="70"/>
      <c r="LQP52" s="70"/>
      <c r="LQQ52" s="70"/>
      <c r="LQR52" s="70"/>
      <c r="LQS52" s="70"/>
      <c r="LQT52" s="70"/>
      <c r="LQU52" s="70"/>
      <c r="LQV52" s="70"/>
      <c r="LQW52" s="70"/>
      <c r="LQX52" s="70"/>
      <c r="LQY52" s="70"/>
      <c r="LQZ52" s="70"/>
      <c r="LRA52" s="70"/>
      <c r="LRB52" s="70"/>
      <c r="LRC52" s="70"/>
      <c r="LRD52" s="70"/>
      <c r="LRE52" s="70"/>
      <c r="LRF52" s="70"/>
      <c r="LRG52" s="70"/>
      <c r="LRH52" s="70"/>
      <c r="LRI52" s="70"/>
      <c r="LRJ52" s="70"/>
      <c r="LRK52" s="70"/>
      <c r="LRL52" s="70"/>
      <c r="LRM52" s="70"/>
      <c r="LRN52" s="70"/>
      <c r="LRO52" s="70"/>
      <c r="LRP52" s="70"/>
      <c r="LRQ52" s="70"/>
      <c r="LRR52" s="70"/>
      <c r="LRS52" s="70"/>
      <c r="LRT52" s="70"/>
      <c r="LRU52" s="70"/>
      <c r="LRV52" s="70"/>
      <c r="LRW52" s="70"/>
      <c r="LRX52" s="70"/>
      <c r="LRY52" s="70"/>
      <c r="LRZ52" s="70"/>
      <c r="LSA52" s="70"/>
      <c r="LSB52" s="70"/>
      <c r="LSC52" s="70"/>
      <c r="LSD52" s="70"/>
      <c r="LSE52" s="70"/>
      <c r="LSF52" s="70"/>
      <c r="LSG52" s="70"/>
      <c r="LSH52" s="70"/>
      <c r="LSI52" s="70"/>
      <c r="LSJ52" s="70"/>
      <c r="LSK52" s="70"/>
      <c r="LSL52" s="70"/>
      <c r="LSM52" s="70"/>
      <c r="LSN52" s="70"/>
      <c r="LSO52" s="70"/>
      <c r="LSP52" s="70"/>
      <c r="LSQ52" s="70"/>
      <c r="LSR52" s="70"/>
      <c r="LSS52" s="70"/>
      <c r="LST52" s="70"/>
      <c r="LSU52" s="70"/>
      <c r="LSV52" s="70"/>
      <c r="LSW52" s="70"/>
      <c r="LSX52" s="70"/>
      <c r="LSY52" s="70"/>
      <c r="LSZ52" s="70"/>
      <c r="LTA52" s="70"/>
      <c r="LTB52" s="70"/>
      <c r="LTC52" s="70"/>
      <c r="LTD52" s="70"/>
      <c r="LTE52" s="70"/>
      <c r="LTF52" s="70"/>
      <c r="LTG52" s="70"/>
      <c r="LTH52" s="70"/>
      <c r="LTI52" s="70"/>
      <c r="LTJ52" s="70"/>
      <c r="LTK52" s="70"/>
      <c r="LTL52" s="70"/>
      <c r="LTM52" s="70"/>
      <c r="LTN52" s="70"/>
      <c r="LTO52" s="70"/>
      <c r="LTP52" s="70"/>
      <c r="LTQ52" s="70"/>
      <c r="LTR52" s="70"/>
      <c r="LTS52" s="70"/>
      <c r="LTT52" s="70"/>
      <c r="LTU52" s="70"/>
      <c r="LTV52" s="70"/>
      <c r="LTW52" s="70"/>
      <c r="LTX52" s="70"/>
      <c r="LTY52" s="70"/>
      <c r="LTZ52" s="70"/>
      <c r="LUA52" s="70"/>
      <c r="LUB52" s="70"/>
      <c r="LUC52" s="70"/>
      <c r="LUD52" s="70"/>
      <c r="LUE52" s="70"/>
      <c r="LUF52" s="70"/>
      <c r="LUG52" s="70"/>
      <c r="LUH52" s="70"/>
      <c r="LUI52" s="70"/>
      <c r="LUJ52" s="70"/>
      <c r="LUK52" s="70"/>
      <c r="LUL52" s="70"/>
      <c r="LUM52" s="70"/>
      <c r="LUN52" s="70"/>
      <c r="LUO52" s="70"/>
      <c r="LUP52" s="70"/>
      <c r="LUQ52" s="70"/>
      <c r="LUR52" s="70"/>
      <c r="LUS52" s="70"/>
      <c r="LUT52" s="70"/>
      <c r="LUU52" s="70"/>
      <c r="LUV52" s="70"/>
      <c r="LUW52" s="70"/>
      <c r="LUX52" s="70"/>
      <c r="LUY52" s="70"/>
      <c r="LUZ52" s="70"/>
      <c r="LVA52" s="70"/>
      <c r="LVB52" s="70"/>
      <c r="LVC52" s="70"/>
      <c r="LVD52" s="70"/>
      <c r="LVE52" s="70"/>
      <c r="LVF52" s="70"/>
      <c r="LVG52" s="70"/>
      <c r="LVH52" s="70"/>
      <c r="LVI52" s="70"/>
      <c r="LVJ52" s="70"/>
      <c r="LVK52" s="70"/>
      <c r="LVL52" s="70"/>
      <c r="LVM52" s="70"/>
      <c r="LVN52" s="70"/>
      <c r="LVO52" s="70"/>
      <c r="LVP52" s="70"/>
      <c r="LVQ52" s="70"/>
      <c r="LVR52" s="70"/>
      <c r="LVS52" s="70"/>
      <c r="LVT52" s="70"/>
      <c r="LVU52" s="70"/>
      <c r="LVV52" s="70"/>
      <c r="LVW52" s="70"/>
      <c r="LVX52" s="70"/>
      <c r="LVY52" s="70"/>
      <c r="LVZ52" s="70"/>
      <c r="LWA52" s="70"/>
      <c r="LWB52" s="70"/>
      <c r="LWC52" s="70"/>
      <c r="LWD52" s="70"/>
      <c r="LWE52" s="70"/>
      <c r="LWF52" s="70"/>
      <c r="LWG52" s="70"/>
      <c r="LWH52" s="70"/>
      <c r="LWI52" s="70"/>
      <c r="LWJ52" s="70"/>
      <c r="LWK52" s="70"/>
      <c r="LWL52" s="70"/>
      <c r="LWM52" s="70"/>
      <c r="LWN52" s="70"/>
      <c r="LWO52" s="70"/>
      <c r="LWP52" s="70"/>
      <c r="LWQ52" s="70"/>
      <c r="LWR52" s="70"/>
      <c r="LWS52" s="70"/>
      <c r="LWT52" s="70"/>
      <c r="LWU52" s="70"/>
      <c r="LWV52" s="70"/>
      <c r="LWW52" s="70"/>
      <c r="LWX52" s="70"/>
      <c r="LWY52" s="70"/>
      <c r="LWZ52" s="70"/>
      <c r="LXA52" s="70"/>
      <c r="LXB52" s="70"/>
      <c r="LXC52" s="70"/>
      <c r="LXD52" s="70"/>
      <c r="LXE52" s="70"/>
      <c r="LXF52" s="70"/>
      <c r="LXG52" s="70"/>
      <c r="LXH52" s="70"/>
      <c r="LXI52" s="70"/>
      <c r="LXJ52" s="70"/>
      <c r="LXK52" s="70"/>
      <c r="LXL52" s="70"/>
      <c r="LXM52" s="70"/>
      <c r="LXN52" s="70"/>
      <c r="LXO52" s="70"/>
      <c r="LXP52" s="70"/>
      <c r="LXQ52" s="70"/>
      <c r="LXR52" s="70"/>
      <c r="LXS52" s="70"/>
      <c r="LXT52" s="70"/>
      <c r="LXU52" s="70"/>
      <c r="LXV52" s="70"/>
      <c r="LXW52" s="70"/>
      <c r="LXX52" s="70"/>
      <c r="LXY52" s="70"/>
      <c r="LXZ52" s="70"/>
      <c r="LYA52" s="70"/>
      <c r="LYB52" s="70"/>
      <c r="LYC52" s="70"/>
      <c r="LYD52" s="70"/>
      <c r="LYE52" s="70"/>
      <c r="LYF52" s="70"/>
      <c r="LYG52" s="70"/>
      <c r="LYH52" s="70"/>
      <c r="LYI52" s="70"/>
      <c r="LYJ52" s="70"/>
      <c r="LYK52" s="70"/>
      <c r="LYL52" s="70"/>
      <c r="LYM52" s="70"/>
      <c r="LYN52" s="70"/>
      <c r="LYO52" s="70"/>
      <c r="LYP52" s="70"/>
      <c r="LYQ52" s="70"/>
      <c r="LYR52" s="70"/>
      <c r="LYS52" s="70"/>
      <c r="LYT52" s="70"/>
      <c r="LYU52" s="70"/>
      <c r="LYV52" s="70"/>
      <c r="LYW52" s="70"/>
      <c r="LYX52" s="70"/>
      <c r="LYY52" s="70"/>
      <c r="LYZ52" s="70"/>
      <c r="LZA52" s="70"/>
      <c r="LZB52" s="70"/>
      <c r="LZC52" s="70"/>
      <c r="LZD52" s="70"/>
      <c r="LZE52" s="70"/>
      <c r="LZF52" s="70"/>
      <c r="LZG52" s="70"/>
      <c r="LZH52" s="70"/>
      <c r="LZI52" s="70"/>
      <c r="LZJ52" s="70"/>
      <c r="LZK52" s="70"/>
      <c r="LZL52" s="70"/>
      <c r="LZM52" s="70"/>
      <c r="LZN52" s="70"/>
      <c r="LZO52" s="70"/>
      <c r="LZP52" s="70"/>
      <c r="LZQ52" s="70"/>
      <c r="LZR52" s="70"/>
      <c r="LZS52" s="70"/>
      <c r="LZT52" s="70"/>
      <c r="LZU52" s="70"/>
      <c r="LZV52" s="70"/>
      <c r="LZW52" s="70"/>
      <c r="LZX52" s="70"/>
      <c r="LZY52" s="70"/>
      <c r="LZZ52" s="70"/>
      <c r="MAA52" s="70"/>
      <c r="MAB52" s="70"/>
      <c r="MAC52" s="70"/>
      <c r="MAD52" s="70"/>
      <c r="MAE52" s="70"/>
      <c r="MAF52" s="70"/>
      <c r="MAG52" s="70"/>
      <c r="MAH52" s="70"/>
      <c r="MAI52" s="70"/>
      <c r="MAJ52" s="70"/>
      <c r="MAK52" s="70"/>
      <c r="MAL52" s="70"/>
      <c r="MAM52" s="70"/>
      <c r="MAN52" s="70"/>
      <c r="MAO52" s="70"/>
      <c r="MAP52" s="70"/>
      <c r="MAQ52" s="70"/>
      <c r="MAR52" s="70"/>
      <c r="MAS52" s="70"/>
      <c r="MAT52" s="70"/>
      <c r="MAU52" s="70"/>
      <c r="MAV52" s="70"/>
      <c r="MAW52" s="70"/>
      <c r="MAX52" s="70"/>
      <c r="MAY52" s="70"/>
      <c r="MAZ52" s="70"/>
      <c r="MBA52" s="70"/>
      <c r="MBB52" s="70"/>
      <c r="MBC52" s="70"/>
      <c r="MBD52" s="70"/>
      <c r="MBE52" s="70"/>
      <c r="MBF52" s="70"/>
      <c r="MBG52" s="70"/>
      <c r="MBH52" s="70"/>
      <c r="MBI52" s="70"/>
      <c r="MBJ52" s="70"/>
      <c r="MBK52" s="70"/>
      <c r="MBL52" s="70"/>
      <c r="MBM52" s="70"/>
      <c r="MBN52" s="70"/>
      <c r="MBO52" s="70"/>
      <c r="MBP52" s="70"/>
      <c r="MBQ52" s="70"/>
      <c r="MBR52" s="70"/>
      <c r="MBS52" s="70"/>
      <c r="MBT52" s="70"/>
      <c r="MBU52" s="70"/>
      <c r="MBV52" s="70"/>
      <c r="MBW52" s="70"/>
      <c r="MBX52" s="70"/>
      <c r="MBY52" s="70"/>
      <c r="MBZ52" s="70"/>
      <c r="MCA52" s="70"/>
      <c r="MCB52" s="70"/>
      <c r="MCC52" s="70"/>
      <c r="MCD52" s="70"/>
      <c r="MCE52" s="70"/>
      <c r="MCF52" s="70"/>
      <c r="MCG52" s="70"/>
      <c r="MCH52" s="70"/>
      <c r="MCI52" s="70"/>
      <c r="MCJ52" s="70"/>
      <c r="MCK52" s="70"/>
      <c r="MCL52" s="70"/>
      <c r="MCM52" s="70"/>
      <c r="MCN52" s="70"/>
      <c r="MCO52" s="70"/>
      <c r="MCP52" s="70"/>
      <c r="MCQ52" s="70"/>
      <c r="MCR52" s="70"/>
      <c r="MCS52" s="70"/>
      <c r="MCT52" s="70"/>
      <c r="MCU52" s="70"/>
      <c r="MCV52" s="70"/>
      <c r="MCW52" s="70"/>
      <c r="MCX52" s="70"/>
      <c r="MCY52" s="70"/>
      <c r="MCZ52" s="70"/>
      <c r="MDA52" s="70"/>
      <c r="MDB52" s="70"/>
      <c r="MDC52" s="70"/>
      <c r="MDD52" s="70"/>
      <c r="MDE52" s="70"/>
      <c r="MDF52" s="70"/>
      <c r="MDG52" s="70"/>
      <c r="MDH52" s="70"/>
      <c r="MDI52" s="70"/>
      <c r="MDJ52" s="70"/>
      <c r="MDK52" s="70"/>
      <c r="MDL52" s="70"/>
      <c r="MDM52" s="70"/>
      <c r="MDN52" s="70"/>
      <c r="MDO52" s="70"/>
      <c r="MDP52" s="70"/>
      <c r="MDQ52" s="70"/>
      <c r="MDR52" s="70"/>
      <c r="MDS52" s="70"/>
      <c r="MDT52" s="70"/>
      <c r="MDU52" s="70"/>
      <c r="MDV52" s="70"/>
      <c r="MDW52" s="70"/>
      <c r="MDX52" s="70"/>
      <c r="MDY52" s="70"/>
      <c r="MDZ52" s="70"/>
      <c r="MEA52" s="70"/>
      <c r="MEB52" s="70"/>
      <c r="MEC52" s="70"/>
      <c r="MED52" s="70"/>
      <c r="MEE52" s="70"/>
      <c r="MEF52" s="70"/>
      <c r="MEG52" s="70"/>
      <c r="MEH52" s="70"/>
      <c r="MEI52" s="70"/>
      <c r="MEJ52" s="70"/>
      <c r="MEK52" s="70"/>
      <c r="MEL52" s="70"/>
      <c r="MEM52" s="70"/>
      <c r="MEN52" s="70"/>
      <c r="MEO52" s="70"/>
      <c r="MEP52" s="70"/>
      <c r="MEQ52" s="70"/>
      <c r="MER52" s="70"/>
      <c r="MES52" s="70"/>
      <c r="MET52" s="70"/>
      <c r="MEU52" s="70"/>
      <c r="MEV52" s="70"/>
      <c r="MEW52" s="70"/>
      <c r="MEX52" s="70"/>
      <c r="MEY52" s="70"/>
      <c r="MEZ52" s="70"/>
      <c r="MFA52" s="70"/>
      <c r="MFB52" s="70"/>
      <c r="MFC52" s="70"/>
      <c r="MFD52" s="70"/>
      <c r="MFE52" s="70"/>
      <c r="MFF52" s="70"/>
      <c r="MFG52" s="70"/>
      <c r="MFH52" s="70"/>
      <c r="MFI52" s="70"/>
      <c r="MFJ52" s="70"/>
      <c r="MFK52" s="70"/>
      <c r="MFL52" s="70"/>
      <c r="MFM52" s="70"/>
      <c r="MFN52" s="70"/>
      <c r="MFO52" s="70"/>
      <c r="MFP52" s="70"/>
      <c r="MFQ52" s="70"/>
      <c r="MFR52" s="70"/>
      <c r="MFS52" s="70"/>
      <c r="MFT52" s="70"/>
      <c r="MFU52" s="70"/>
      <c r="MFV52" s="70"/>
      <c r="MFW52" s="70"/>
      <c r="MFX52" s="70"/>
      <c r="MFY52" s="70"/>
      <c r="MFZ52" s="70"/>
      <c r="MGA52" s="70"/>
      <c r="MGB52" s="70"/>
      <c r="MGC52" s="70"/>
      <c r="MGD52" s="70"/>
      <c r="MGE52" s="70"/>
      <c r="MGF52" s="70"/>
      <c r="MGG52" s="70"/>
      <c r="MGH52" s="70"/>
      <c r="MGI52" s="70"/>
      <c r="MGJ52" s="70"/>
      <c r="MGK52" s="70"/>
      <c r="MGL52" s="70"/>
      <c r="MGM52" s="70"/>
      <c r="MGN52" s="70"/>
      <c r="MGO52" s="70"/>
      <c r="MGP52" s="70"/>
      <c r="MGQ52" s="70"/>
      <c r="MGR52" s="70"/>
      <c r="MGS52" s="70"/>
      <c r="MGT52" s="70"/>
      <c r="MGU52" s="70"/>
      <c r="MGV52" s="70"/>
      <c r="MGW52" s="70"/>
      <c r="MGX52" s="70"/>
      <c r="MGY52" s="70"/>
      <c r="MGZ52" s="70"/>
      <c r="MHA52" s="70"/>
      <c r="MHB52" s="70"/>
      <c r="MHC52" s="70"/>
      <c r="MHD52" s="70"/>
      <c r="MHE52" s="70"/>
      <c r="MHF52" s="70"/>
      <c r="MHG52" s="70"/>
      <c r="MHH52" s="70"/>
      <c r="MHI52" s="70"/>
      <c r="MHJ52" s="70"/>
      <c r="MHK52" s="70"/>
      <c r="MHL52" s="70"/>
      <c r="MHM52" s="70"/>
      <c r="MHN52" s="70"/>
      <c r="MHO52" s="70"/>
      <c r="MHP52" s="70"/>
      <c r="MHQ52" s="70"/>
      <c r="MHR52" s="70"/>
      <c r="MHS52" s="70"/>
      <c r="MHT52" s="70"/>
      <c r="MHU52" s="70"/>
      <c r="MHV52" s="70"/>
      <c r="MHW52" s="70"/>
      <c r="MHX52" s="70"/>
      <c r="MHY52" s="70"/>
      <c r="MHZ52" s="70"/>
      <c r="MIA52" s="70"/>
      <c r="MIB52" s="70"/>
      <c r="MIC52" s="70"/>
      <c r="MID52" s="70"/>
      <c r="MIE52" s="70"/>
      <c r="MIF52" s="70"/>
      <c r="MIG52" s="70"/>
      <c r="MIH52" s="70"/>
      <c r="MII52" s="70"/>
      <c r="MIJ52" s="70"/>
      <c r="MIK52" s="70"/>
      <c r="MIL52" s="70"/>
      <c r="MIM52" s="70"/>
      <c r="MIN52" s="70"/>
      <c r="MIO52" s="70"/>
      <c r="MIP52" s="70"/>
      <c r="MIQ52" s="70"/>
      <c r="MIR52" s="70"/>
      <c r="MIS52" s="70"/>
      <c r="MIT52" s="70"/>
      <c r="MIU52" s="70"/>
      <c r="MIV52" s="70"/>
      <c r="MIW52" s="70"/>
      <c r="MIX52" s="70"/>
      <c r="MIY52" s="70"/>
      <c r="MIZ52" s="70"/>
      <c r="MJA52" s="70"/>
      <c r="MJB52" s="70"/>
      <c r="MJC52" s="70"/>
      <c r="MJD52" s="70"/>
      <c r="MJE52" s="70"/>
      <c r="MJF52" s="70"/>
      <c r="MJG52" s="70"/>
      <c r="MJH52" s="70"/>
      <c r="MJI52" s="70"/>
      <c r="MJJ52" s="70"/>
      <c r="MJK52" s="70"/>
      <c r="MJL52" s="70"/>
      <c r="MJM52" s="70"/>
      <c r="MJN52" s="70"/>
      <c r="MJO52" s="70"/>
      <c r="MJP52" s="70"/>
      <c r="MJQ52" s="70"/>
      <c r="MJR52" s="70"/>
      <c r="MJS52" s="70"/>
      <c r="MJT52" s="70"/>
      <c r="MJU52" s="70"/>
      <c r="MJV52" s="70"/>
      <c r="MJW52" s="70"/>
      <c r="MJX52" s="70"/>
      <c r="MJY52" s="70"/>
      <c r="MJZ52" s="70"/>
      <c r="MKA52" s="70"/>
      <c r="MKB52" s="70"/>
      <c r="MKC52" s="70"/>
      <c r="MKD52" s="70"/>
      <c r="MKE52" s="70"/>
      <c r="MKF52" s="70"/>
      <c r="MKG52" s="70"/>
      <c r="MKH52" s="70"/>
      <c r="MKI52" s="70"/>
      <c r="MKJ52" s="70"/>
      <c r="MKK52" s="70"/>
      <c r="MKL52" s="70"/>
      <c r="MKM52" s="70"/>
      <c r="MKN52" s="70"/>
      <c r="MKO52" s="70"/>
      <c r="MKP52" s="70"/>
      <c r="MKQ52" s="70"/>
      <c r="MKR52" s="70"/>
      <c r="MKS52" s="70"/>
      <c r="MKT52" s="70"/>
      <c r="MKU52" s="70"/>
      <c r="MKV52" s="70"/>
      <c r="MKW52" s="70"/>
      <c r="MKX52" s="70"/>
      <c r="MKY52" s="70"/>
      <c r="MKZ52" s="70"/>
      <c r="MLA52" s="70"/>
      <c r="MLB52" s="70"/>
      <c r="MLC52" s="70"/>
      <c r="MLD52" s="70"/>
      <c r="MLE52" s="70"/>
      <c r="MLF52" s="70"/>
      <c r="MLG52" s="70"/>
      <c r="MLH52" s="70"/>
      <c r="MLI52" s="70"/>
      <c r="MLJ52" s="70"/>
      <c r="MLK52" s="70"/>
      <c r="MLL52" s="70"/>
      <c r="MLM52" s="70"/>
      <c r="MLN52" s="70"/>
      <c r="MLO52" s="70"/>
      <c r="MLP52" s="70"/>
      <c r="MLQ52" s="70"/>
      <c r="MLR52" s="70"/>
      <c r="MLS52" s="70"/>
      <c r="MLT52" s="70"/>
      <c r="MLU52" s="70"/>
      <c r="MLV52" s="70"/>
      <c r="MLW52" s="70"/>
      <c r="MLX52" s="70"/>
      <c r="MLY52" s="70"/>
      <c r="MLZ52" s="70"/>
      <c r="MMA52" s="70"/>
      <c r="MMB52" s="70"/>
      <c r="MMC52" s="70"/>
      <c r="MMD52" s="70"/>
      <c r="MME52" s="70"/>
      <c r="MMF52" s="70"/>
      <c r="MMG52" s="70"/>
      <c r="MMH52" s="70"/>
      <c r="MMI52" s="70"/>
      <c r="MMJ52" s="70"/>
      <c r="MMK52" s="70"/>
      <c r="MML52" s="70"/>
      <c r="MMM52" s="70"/>
      <c r="MMN52" s="70"/>
      <c r="MMO52" s="70"/>
      <c r="MMP52" s="70"/>
      <c r="MMQ52" s="70"/>
      <c r="MMR52" s="70"/>
      <c r="MMS52" s="70"/>
      <c r="MMT52" s="70"/>
      <c r="MMU52" s="70"/>
      <c r="MMV52" s="70"/>
      <c r="MMW52" s="70"/>
      <c r="MMX52" s="70"/>
      <c r="MMY52" s="70"/>
      <c r="MMZ52" s="70"/>
      <c r="MNA52" s="70"/>
      <c r="MNB52" s="70"/>
      <c r="MNC52" s="70"/>
      <c r="MND52" s="70"/>
      <c r="MNE52" s="70"/>
      <c r="MNF52" s="70"/>
      <c r="MNG52" s="70"/>
      <c r="MNH52" s="70"/>
      <c r="MNI52" s="70"/>
      <c r="MNJ52" s="70"/>
      <c r="MNK52" s="70"/>
      <c r="MNL52" s="70"/>
      <c r="MNM52" s="70"/>
      <c r="MNN52" s="70"/>
      <c r="MNO52" s="70"/>
      <c r="MNP52" s="70"/>
      <c r="MNQ52" s="70"/>
      <c r="MNR52" s="70"/>
      <c r="MNS52" s="70"/>
      <c r="MNT52" s="70"/>
      <c r="MNU52" s="70"/>
      <c r="MNV52" s="70"/>
      <c r="MNW52" s="70"/>
      <c r="MNX52" s="70"/>
      <c r="MNY52" s="70"/>
      <c r="MNZ52" s="70"/>
      <c r="MOA52" s="70"/>
      <c r="MOB52" s="70"/>
      <c r="MOC52" s="70"/>
      <c r="MOD52" s="70"/>
      <c r="MOE52" s="70"/>
      <c r="MOF52" s="70"/>
      <c r="MOG52" s="70"/>
      <c r="MOH52" s="70"/>
      <c r="MOI52" s="70"/>
      <c r="MOJ52" s="70"/>
      <c r="MOK52" s="70"/>
      <c r="MOL52" s="70"/>
      <c r="MOM52" s="70"/>
      <c r="MON52" s="70"/>
      <c r="MOO52" s="70"/>
      <c r="MOP52" s="70"/>
      <c r="MOQ52" s="70"/>
      <c r="MOR52" s="70"/>
      <c r="MOS52" s="70"/>
      <c r="MOT52" s="70"/>
      <c r="MOU52" s="70"/>
      <c r="MOV52" s="70"/>
      <c r="MOW52" s="70"/>
      <c r="MOX52" s="70"/>
      <c r="MOY52" s="70"/>
      <c r="MOZ52" s="70"/>
      <c r="MPA52" s="70"/>
      <c r="MPB52" s="70"/>
      <c r="MPC52" s="70"/>
      <c r="MPD52" s="70"/>
      <c r="MPE52" s="70"/>
      <c r="MPF52" s="70"/>
      <c r="MPG52" s="70"/>
      <c r="MPH52" s="70"/>
      <c r="MPI52" s="70"/>
      <c r="MPJ52" s="70"/>
      <c r="MPK52" s="70"/>
      <c r="MPL52" s="70"/>
      <c r="MPM52" s="70"/>
      <c r="MPN52" s="70"/>
      <c r="MPO52" s="70"/>
      <c r="MPP52" s="70"/>
      <c r="MPQ52" s="70"/>
      <c r="MPR52" s="70"/>
      <c r="MPS52" s="70"/>
      <c r="MPT52" s="70"/>
      <c r="MPU52" s="70"/>
      <c r="MPV52" s="70"/>
      <c r="MPW52" s="70"/>
      <c r="MPX52" s="70"/>
      <c r="MPY52" s="70"/>
      <c r="MPZ52" s="70"/>
      <c r="MQA52" s="70"/>
      <c r="MQB52" s="70"/>
      <c r="MQC52" s="70"/>
      <c r="MQD52" s="70"/>
      <c r="MQE52" s="70"/>
      <c r="MQF52" s="70"/>
      <c r="MQG52" s="70"/>
      <c r="MQH52" s="70"/>
      <c r="MQI52" s="70"/>
      <c r="MQJ52" s="70"/>
      <c r="MQK52" s="70"/>
      <c r="MQL52" s="70"/>
      <c r="MQM52" s="70"/>
      <c r="MQN52" s="70"/>
      <c r="MQO52" s="70"/>
      <c r="MQP52" s="70"/>
      <c r="MQQ52" s="70"/>
      <c r="MQR52" s="70"/>
      <c r="MQS52" s="70"/>
      <c r="MQT52" s="70"/>
      <c r="MQU52" s="70"/>
      <c r="MQV52" s="70"/>
      <c r="MQW52" s="70"/>
      <c r="MQX52" s="70"/>
      <c r="MQY52" s="70"/>
      <c r="MQZ52" s="70"/>
      <c r="MRA52" s="70"/>
      <c r="MRB52" s="70"/>
      <c r="MRC52" s="70"/>
      <c r="MRD52" s="70"/>
      <c r="MRE52" s="70"/>
      <c r="MRF52" s="70"/>
      <c r="MRG52" s="70"/>
      <c r="MRH52" s="70"/>
      <c r="MRI52" s="70"/>
      <c r="MRJ52" s="70"/>
      <c r="MRK52" s="70"/>
      <c r="MRL52" s="70"/>
      <c r="MRM52" s="70"/>
      <c r="MRN52" s="70"/>
      <c r="MRO52" s="70"/>
      <c r="MRP52" s="70"/>
      <c r="MRQ52" s="70"/>
      <c r="MRR52" s="70"/>
      <c r="MRS52" s="70"/>
      <c r="MRT52" s="70"/>
      <c r="MRU52" s="70"/>
      <c r="MRV52" s="70"/>
      <c r="MRW52" s="70"/>
      <c r="MRX52" s="70"/>
      <c r="MRY52" s="70"/>
      <c r="MRZ52" s="70"/>
      <c r="MSA52" s="70"/>
      <c r="MSB52" s="70"/>
      <c r="MSC52" s="70"/>
      <c r="MSD52" s="70"/>
      <c r="MSE52" s="70"/>
      <c r="MSF52" s="70"/>
      <c r="MSG52" s="70"/>
      <c r="MSH52" s="70"/>
      <c r="MSI52" s="70"/>
      <c r="MSJ52" s="70"/>
      <c r="MSK52" s="70"/>
      <c r="MSL52" s="70"/>
      <c r="MSM52" s="70"/>
      <c r="MSN52" s="70"/>
      <c r="MSO52" s="70"/>
      <c r="MSP52" s="70"/>
      <c r="MSQ52" s="70"/>
      <c r="MSR52" s="70"/>
      <c r="MSS52" s="70"/>
      <c r="MST52" s="70"/>
      <c r="MSU52" s="70"/>
      <c r="MSV52" s="70"/>
      <c r="MSW52" s="70"/>
      <c r="MSX52" s="70"/>
      <c r="MSY52" s="70"/>
      <c r="MSZ52" s="70"/>
      <c r="MTA52" s="70"/>
      <c r="MTB52" s="70"/>
      <c r="MTC52" s="70"/>
      <c r="MTD52" s="70"/>
      <c r="MTE52" s="70"/>
      <c r="MTF52" s="70"/>
      <c r="MTG52" s="70"/>
      <c r="MTH52" s="70"/>
      <c r="MTI52" s="70"/>
      <c r="MTJ52" s="70"/>
      <c r="MTK52" s="70"/>
      <c r="MTL52" s="70"/>
      <c r="MTM52" s="70"/>
      <c r="MTN52" s="70"/>
      <c r="MTO52" s="70"/>
      <c r="MTP52" s="70"/>
      <c r="MTQ52" s="70"/>
      <c r="MTR52" s="70"/>
      <c r="MTS52" s="70"/>
      <c r="MTT52" s="70"/>
      <c r="MTU52" s="70"/>
      <c r="MTV52" s="70"/>
      <c r="MTW52" s="70"/>
      <c r="MTX52" s="70"/>
      <c r="MTY52" s="70"/>
      <c r="MTZ52" s="70"/>
      <c r="MUA52" s="70"/>
      <c r="MUB52" s="70"/>
      <c r="MUC52" s="70"/>
      <c r="MUD52" s="70"/>
      <c r="MUE52" s="70"/>
      <c r="MUF52" s="70"/>
      <c r="MUG52" s="70"/>
      <c r="MUH52" s="70"/>
      <c r="MUI52" s="70"/>
      <c r="MUJ52" s="70"/>
      <c r="MUK52" s="70"/>
      <c r="MUL52" s="70"/>
      <c r="MUM52" s="70"/>
      <c r="MUN52" s="70"/>
      <c r="MUO52" s="70"/>
      <c r="MUP52" s="70"/>
      <c r="MUQ52" s="70"/>
      <c r="MUR52" s="70"/>
      <c r="MUS52" s="70"/>
      <c r="MUT52" s="70"/>
      <c r="MUU52" s="70"/>
      <c r="MUV52" s="70"/>
      <c r="MUW52" s="70"/>
      <c r="MUX52" s="70"/>
      <c r="MUY52" s="70"/>
      <c r="MUZ52" s="70"/>
      <c r="MVA52" s="70"/>
      <c r="MVB52" s="70"/>
      <c r="MVC52" s="70"/>
      <c r="MVD52" s="70"/>
      <c r="MVE52" s="70"/>
      <c r="MVF52" s="70"/>
      <c r="MVG52" s="70"/>
      <c r="MVH52" s="70"/>
      <c r="MVI52" s="70"/>
      <c r="MVJ52" s="70"/>
      <c r="MVK52" s="70"/>
      <c r="MVL52" s="70"/>
      <c r="MVM52" s="70"/>
      <c r="MVN52" s="70"/>
      <c r="MVO52" s="70"/>
      <c r="MVP52" s="70"/>
      <c r="MVQ52" s="70"/>
      <c r="MVR52" s="70"/>
      <c r="MVS52" s="70"/>
      <c r="MVT52" s="70"/>
      <c r="MVU52" s="70"/>
      <c r="MVV52" s="70"/>
      <c r="MVW52" s="70"/>
      <c r="MVX52" s="70"/>
      <c r="MVY52" s="70"/>
      <c r="MVZ52" s="70"/>
      <c r="MWA52" s="70"/>
      <c r="MWB52" s="70"/>
      <c r="MWC52" s="70"/>
      <c r="MWD52" s="70"/>
      <c r="MWE52" s="70"/>
      <c r="MWF52" s="70"/>
      <c r="MWG52" s="70"/>
      <c r="MWH52" s="70"/>
      <c r="MWI52" s="70"/>
      <c r="MWJ52" s="70"/>
      <c r="MWK52" s="70"/>
      <c r="MWL52" s="70"/>
      <c r="MWM52" s="70"/>
      <c r="MWN52" s="70"/>
      <c r="MWO52" s="70"/>
      <c r="MWP52" s="70"/>
      <c r="MWQ52" s="70"/>
      <c r="MWR52" s="70"/>
      <c r="MWS52" s="70"/>
      <c r="MWT52" s="70"/>
      <c r="MWU52" s="70"/>
      <c r="MWV52" s="70"/>
      <c r="MWW52" s="70"/>
      <c r="MWX52" s="70"/>
      <c r="MWY52" s="70"/>
      <c r="MWZ52" s="70"/>
      <c r="MXA52" s="70"/>
      <c r="MXB52" s="70"/>
      <c r="MXC52" s="70"/>
      <c r="MXD52" s="70"/>
      <c r="MXE52" s="70"/>
      <c r="MXF52" s="70"/>
      <c r="MXG52" s="70"/>
      <c r="MXH52" s="70"/>
      <c r="MXI52" s="70"/>
      <c r="MXJ52" s="70"/>
      <c r="MXK52" s="70"/>
      <c r="MXL52" s="70"/>
      <c r="MXM52" s="70"/>
      <c r="MXN52" s="70"/>
      <c r="MXO52" s="70"/>
      <c r="MXP52" s="70"/>
      <c r="MXQ52" s="70"/>
      <c r="MXR52" s="70"/>
      <c r="MXS52" s="70"/>
      <c r="MXT52" s="70"/>
      <c r="MXU52" s="70"/>
      <c r="MXV52" s="70"/>
      <c r="MXW52" s="70"/>
      <c r="MXX52" s="70"/>
      <c r="MXY52" s="70"/>
      <c r="MXZ52" s="70"/>
      <c r="MYA52" s="70"/>
      <c r="MYB52" s="70"/>
      <c r="MYC52" s="70"/>
      <c r="MYD52" s="70"/>
      <c r="MYE52" s="70"/>
      <c r="MYF52" s="70"/>
      <c r="MYG52" s="70"/>
      <c r="MYH52" s="70"/>
      <c r="MYI52" s="70"/>
      <c r="MYJ52" s="70"/>
      <c r="MYK52" s="70"/>
      <c r="MYL52" s="70"/>
      <c r="MYM52" s="70"/>
      <c r="MYN52" s="70"/>
      <c r="MYO52" s="70"/>
      <c r="MYP52" s="70"/>
      <c r="MYQ52" s="70"/>
      <c r="MYR52" s="70"/>
      <c r="MYS52" s="70"/>
      <c r="MYT52" s="70"/>
      <c r="MYU52" s="70"/>
      <c r="MYV52" s="70"/>
      <c r="MYW52" s="70"/>
      <c r="MYX52" s="70"/>
      <c r="MYY52" s="70"/>
      <c r="MYZ52" s="70"/>
      <c r="MZA52" s="70"/>
      <c r="MZB52" s="70"/>
      <c r="MZC52" s="70"/>
      <c r="MZD52" s="70"/>
      <c r="MZE52" s="70"/>
      <c r="MZF52" s="70"/>
      <c r="MZG52" s="70"/>
      <c r="MZH52" s="70"/>
      <c r="MZI52" s="70"/>
      <c r="MZJ52" s="70"/>
      <c r="MZK52" s="70"/>
      <c r="MZL52" s="70"/>
      <c r="MZM52" s="70"/>
      <c r="MZN52" s="70"/>
      <c r="MZO52" s="70"/>
      <c r="MZP52" s="70"/>
      <c r="MZQ52" s="70"/>
      <c r="MZR52" s="70"/>
      <c r="MZS52" s="70"/>
      <c r="MZT52" s="70"/>
      <c r="MZU52" s="70"/>
      <c r="MZV52" s="70"/>
      <c r="MZW52" s="70"/>
      <c r="MZX52" s="70"/>
      <c r="MZY52" s="70"/>
      <c r="MZZ52" s="70"/>
      <c r="NAA52" s="70"/>
      <c r="NAB52" s="70"/>
      <c r="NAC52" s="70"/>
      <c r="NAD52" s="70"/>
      <c r="NAE52" s="70"/>
      <c r="NAF52" s="70"/>
      <c r="NAG52" s="70"/>
      <c r="NAH52" s="70"/>
      <c r="NAI52" s="70"/>
      <c r="NAJ52" s="70"/>
      <c r="NAK52" s="70"/>
      <c r="NAL52" s="70"/>
      <c r="NAM52" s="70"/>
      <c r="NAN52" s="70"/>
      <c r="NAO52" s="70"/>
      <c r="NAP52" s="70"/>
      <c r="NAQ52" s="70"/>
      <c r="NAR52" s="70"/>
      <c r="NAS52" s="70"/>
      <c r="NAT52" s="70"/>
      <c r="NAU52" s="70"/>
      <c r="NAV52" s="70"/>
      <c r="NAW52" s="70"/>
      <c r="NAX52" s="70"/>
      <c r="NAY52" s="70"/>
      <c r="NAZ52" s="70"/>
      <c r="NBA52" s="70"/>
      <c r="NBB52" s="70"/>
      <c r="NBC52" s="70"/>
      <c r="NBD52" s="70"/>
      <c r="NBE52" s="70"/>
      <c r="NBF52" s="70"/>
      <c r="NBG52" s="70"/>
      <c r="NBH52" s="70"/>
      <c r="NBI52" s="70"/>
      <c r="NBJ52" s="70"/>
      <c r="NBK52" s="70"/>
      <c r="NBL52" s="70"/>
      <c r="NBM52" s="70"/>
      <c r="NBN52" s="70"/>
      <c r="NBO52" s="70"/>
      <c r="NBP52" s="70"/>
      <c r="NBQ52" s="70"/>
      <c r="NBR52" s="70"/>
      <c r="NBS52" s="70"/>
      <c r="NBT52" s="70"/>
      <c r="NBU52" s="70"/>
      <c r="NBV52" s="70"/>
      <c r="NBW52" s="70"/>
      <c r="NBX52" s="70"/>
      <c r="NBY52" s="70"/>
      <c r="NBZ52" s="70"/>
      <c r="NCA52" s="70"/>
      <c r="NCB52" s="70"/>
      <c r="NCC52" s="70"/>
      <c r="NCD52" s="70"/>
      <c r="NCE52" s="70"/>
      <c r="NCF52" s="70"/>
      <c r="NCG52" s="70"/>
      <c r="NCH52" s="70"/>
      <c r="NCI52" s="70"/>
      <c r="NCJ52" s="70"/>
      <c r="NCK52" s="70"/>
      <c r="NCL52" s="70"/>
      <c r="NCM52" s="70"/>
      <c r="NCN52" s="70"/>
      <c r="NCO52" s="70"/>
      <c r="NCP52" s="70"/>
      <c r="NCQ52" s="70"/>
      <c r="NCR52" s="70"/>
      <c r="NCS52" s="70"/>
      <c r="NCT52" s="70"/>
      <c r="NCU52" s="70"/>
      <c r="NCV52" s="70"/>
      <c r="NCW52" s="70"/>
      <c r="NCX52" s="70"/>
      <c r="NCY52" s="70"/>
      <c r="NCZ52" s="70"/>
      <c r="NDA52" s="70"/>
      <c r="NDB52" s="70"/>
      <c r="NDC52" s="70"/>
      <c r="NDD52" s="70"/>
      <c r="NDE52" s="70"/>
      <c r="NDF52" s="70"/>
      <c r="NDG52" s="70"/>
      <c r="NDH52" s="70"/>
      <c r="NDI52" s="70"/>
      <c r="NDJ52" s="70"/>
      <c r="NDK52" s="70"/>
      <c r="NDL52" s="70"/>
      <c r="NDM52" s="70"/>
      <c r="NDN52" s="70"/>
      <c r="NDO52" s="70"/>
      <c r="NDP52" s="70"/>
      <c r="NDQ52" s="70"/>
      <c r="NDR52" s="70"/>
      <c r="NDS52" s="70"/>
      <c r="NDT52" s="70"/>
      <c r="NDU52" s="70"/>
      <c r="NDV52" s="70"/>
      <c r="NDW52" s="70"/>
      <c r="NDX52" s="70"/>
      <c r="NDY52" s="70"/>
      <c r="NDZ52" s="70"/>
      <c r="NEA52" s="70"/>
      <c r="NEB52" s="70"/>
      <c r="NEC52" s="70"/>
      <c r="NED52" s="70"/>
      <c r="NEE52" s="70"/>
      <c r="NEF52" s="70"/>
      <c r="NEG52" s="70"/>
      <c r="NEH52" s="70"/>
      <c r="NEI52" s="70"/>
      <c r="NEJ52" s="70"/>
      <c r="NEK52" s="70"/>
      <c r="NEL52" s="70"/>
      <c r="NEM52" s="70"/>
      <c r="NEN52" s="70"/>
      <c r="NEO52" s="70"/>
      <c r="NEP52" s="70"/>
      <c r="NEQ52" s="70"/>
      <c r="NER52" s="70"/>
      <c r="NES52" s="70"/>
      <c r="NET52" s="70"/>
      <c r="NEU52" s="70"/>
      <c r="NEV52" s="70"/>
      <c r="NEW52" s="70"/>
      <c r="NEX52" s="70"/>
      <c r="NEY52" s="70"/>
      <c r="NEZ52" s="70"/>
      <c r="NFA52" s="70"/>
      <c r="NFB52" s="70"/>
      <c r="NFC52" s="70"/>
      <c r="NFD52" s="70"/>
      <c r="NFE52" s="70"/>
      <c r="NFF52" s="70"/>
      <c r="NFG52" s="70"/>
      <c r="NFH52" s="70"/>
      <c r="NFI52" s="70"/>
      <c r="NFJ52" s="70"/>
      <c r="NFK52" s="70"/>
      <c r="NFL52" s="70"/>
      <c r="NFM52" s="70"/>
      <c r="NFN52" s="70"/>
      <c r="NFO52" s="70"/>
      <c r="NFP52" s="70"/>
      <c r="NFQ52" s="70"/>
      <c r="NFR52" s="70"/>
      <c r="NFS52" s="70"/>
      <c r="NFT52" s="70"/>
      <c r="NFU52" s="70"/>
      <c r="NFV52" s="70"/>
      <c r="NFW52" s="70"/>
      <c r="NFX52" s="70"/>
      <c r="NFY52" s="70"/>
      <c r="NFZ52" s="70"/>
      <c r="NGA52" s="70"/>
      <c r="NGB52" s="70"/>
      <c r="NGC52" s="70"/>
      <c r="NGD52" s="70"/>
      <c r="NGE52" s="70"/>
      <c r="NGF52" s="70"/>
      <c r="NGG52" s="70"/>
      <c r="NGH52" s="70"/>
      <c r="NGI52" s="70"/>
      <c r="NGJ52" s="70"/>
      <c r="NGK52" s="70"/>
      <c r="NGL52" s="70"/>
      <c r="NGM52" s="70"/>
      <c r="NGN52" s="70"/>
      <c r="NGO52" s="70"/>
      <c r="NGP52" s="70"/>
      <c r="NGQ52" s="70"/>
      <c r="NGR52" s="70"/>
      <c r="NGS52" s="70"/>
      <c r="NGT52" s="70"/>
      <c r="NGU52" s="70"/>
      <c r="NGV52" s="70"/>
      <c r="NGW52" s="70"/>
      <c r="NGX52" s="70"/>
      <c r="NGY52" s="70"/>
      <c r="NGZ52" s="70"/>
      <c r="NHA52" s="70"/>
      <c r="NHB52" s="70"/>
      <c r="NHC52" s="70"/>
      <c r="NHD52" s="70"/>
      <c r="NHE52" s="70"/>
      <c r="NHF52" s="70"/>
      <c r="NHG52" s="70"/>
      <c r="NHH52" s="70"/>
      <c r="NHI52" s="70"/>
      <c r="NHJ52" s="70"/>
      <c r="NHK52" s="70"/>
      <c r="NHL52" s="70"/>
      <c r="NHM52" s="70"/>
      <c r="NHN52" s="70"/>
      <c r="NHO52" s="70"/>
      <c r="NHP52" s="70"/>
      <c r="NHQ52" s="70"/>
      <c r="NHR52" s="70"/>
      <c r="NHS52" s="70"/>
      <c r="NHT52" s="70"/>
      <c r="NHU52" s="70"/>
      <c r="NHV52" s="70"/>
      <c r="NHW52" s="70"/>
      <c r="NHX52" s="70"/>
      <c r="NHY52" s="70"/>
      <c r="NHZ52" s="70"/>
      <c r="NIA52" s="70"/>
      <c r="NIB52" s="70"/>
      <c r="NIC52" s="70"/>
      <c r="NID52" s="70"/>
      <c r="NIE52" s="70"/>
      <c r="NIF52" s="70"/>
      <c r="NIG52" s="70"/>
      <c r="NIH52" s="70"/>
      <c r="NII52" s="70"/>
      <c r="NIJ52" s="70"/>
      <c r="NIK52" s="70"/>
      <c r="NIL52" s="70"/>
      <c r="NIM52" s="70"/>
      <c r="NIN52" s="70"/>
      <c r="NIO52" s="70"/>
      <c r="NIP52" s="70"/>
      <c r="NIQ52" s="70"/>
      <c r="NIR52" s="70"/>
      <c r="NIS52" s="70"/>
      <c r="NIT52" s="70"/>
      <c r="NIU52" s="70"/>
      <c r="NIV52" s="70"/>
      <c r="NIW52" s="70"/>
      <c r="NIX52" s="70"/>
      <c r="NIY52" s="70"/>
      <c r="NIZ52" s="70"/>
      <c r="NJA52" s="70"/>
      <c r="NJB52" s="70"/>
      <c r="NJC52" s="70"/>
      <c r="NJD52" s="70"/>
      <c r="NJE52" s="70"/>
      <c r="NJF52" s="70"/>
      <c r="NJG52" s="70"/>
      <c r="NJH52" s="70"/>
      <c r="NJI52" s="70"/>
      <c r="NJJ52" s="70"/>
      <c r="NJK52" s="70"/>
      <c r="NJL52" s="70"/>
      <c r="NJM52" s="70"/>
      <c r="NJN52" s="70"/>
      <c r="NJO52" s="70"/>
      <c r="NJP52" s="70"/>
      <c r="NJQ52" s="70"/>
      <c r="NJR52" s="70"/>
      <c r="NJS52" s="70"/>
      <c r="NJT52" s="70"/>
      <c r="NJU52" s="70"/>
      <c r="NJV52" s="70"/>
      <c r="NJW52" s="70"/>
      <c r="NJX52" s="70"/>
      <c r="NJY52" s="70"/>
      <c r="NJZ52" s="70"/>
      <c r="NKA52" s="70"/>
      <c r="NKB52" s="70"/>
      <c r="NKC52" s="70"/>
      <c r="NKD52" s="70"/>
      <c r="NKE52" s="70"/>
      <c r="NKF52" s="70"/>
      <c r="NKG52" s="70"/>
      <c r="NKH52" s="70"/>
      <c r="NKI52" s="70"/>
      <c r="NKJ52" s="70"/>
      <c r="NKK52" s="70"/>
      <c r="NKL52" s="70"/>
      <c r="NKM52" s="70"/>
      <c r="NKN52" s="70"/>
      <c r="NKO52" s="70"/>
      <c r="NKP52" s="70"/>
      <c r="NKQ52" s="70"/>
      <c r="NKR52" s="70"/>
      <c r="NKS52" s="70"/>
      <c r="NKT52" s="70"/>
      <c r="NKU52" s="70"/>
      <c r="NKV52" s="70"/>
      <c r="NKW52" s="70"/>
      <c r="NKX52" s="70"/>
      <c r="NKY52" s="70"/>
      <c r="NKZ52" s="70"/>
      <c r="NLA52" s="70"/>
      <c r="NLB52" s="70"/>
      <c r="NLC52" s="70"/>
      <c r="NLD52" s="70"/>
      <c r="NLE52" s="70"/>
      <c r="NLF52" s="70"/>
      <c r="NLG52" s="70"/>
      <c r="NLH52" s="70"/>
      <c r="NLI52" s="70"/>
      <c r="NLJ52" s="70"/>
      <c r="NLK52" s="70"/>
      <c r="NLL52" s="70"/>
      <c r="NLM52" s="70"/>
      <c r="NLN52" s="70"/>
      <c r="NLO52" s="70"/>
      <c r="NLP52" s="70"/>
      <c r="NLQ52" s="70"/>
      <c r="NLR52" s="70"/>
      <c r="NLS52" s="70"/>
      <c r="NLT52" s="70"/>
      <c r="NLU52" s="70"/>
      <c r="NLV52" s="70"/>
      <c r="NLW52" s="70"/>
      <c r="NLX52" s="70"/>
      <c r="NLY52" s="70"/>
      <c r="NLZ52" s="70"/>
      <c r="NMA52" s="70"/>
      <c r="NMB52" s="70"/>
      <c r="NMC52" s="70"/>
      <c r="NMD52" s="70"/>
      <c r="NME52" s="70"/>
      <c r="NMF52" s="70"/>
      <c r="NMG52" s="70"/>
      <c r="NMH52" s="70"/>
      <c r="NMI52" s="70"/>
      <c r="NMJ52" s="70"/>
      <c r="NMK52" s="70"/>
      <c r="NML52" s="70"/>
      <c r="NMM52" s="70"/>
      <c r="NMN52" s="70"/>
      <c r="NMO52" s="70"/>
      <c r="NMP52" s="70"/>
      <c r="NMQ52" s="70"/>
      <c r="NMR52" s="70"/>
      <c r="NMS52" s="70"/>
      <c r="NMT52" s="70"/>
      <c r="NMU52" s="70"/>
      <c r="NMV52" s="70"/>
      <c r="NMW52" s="70"/>
      <c r="NMX52" s="70"/>
      <c r="NMY52" s="70"/>
      <c r="NMZ52" s="70"/>
      <c r="NNA52" s="70"/>
      <c r="NNB52" s="70"/>
      <c r="NNC52" s="70"/>
      <c r="NND52" s="70"/>
      <c r="NNE52" s="70"/>
      <c r="NNF52" s="70"/>
      <c r="NNG52" s="70"/>
      <c r="NNH52" s="70"/>
      <c r="NNI52" s="70"/>
      <c r="NNJ52" s="70"/>
      <c r="NNK52" s="70"/>
      <c r="NNL52" s="70"/>
      <c r="NNM52" s="70"/>
      <c r="NNN52" s="70"/>
      <c r="NNO52" s="70"/>
      <c r="NNP52" s="70"/>
      <c r="NNQ52" s="70"/>
      <c r="NNR52" s="70"/>
      <c r="NNS52" s="70"/>
      <c r="NNT52" s="70"/>
      <c r="NNU52" s="70"/>
      <c r="NNV52" s="70"/>
      <c r="NNW52" s="70"/>
      <c r="NNX52" s="70"/>
      <c r="NNY52" s="70"/>
      <c r="NNZ52" s="70"/>
      <c r="NOA52" s="70"/>
      <c r="NOB52" s="70"/>
      <c r="NOC52" s="70"/>
      <c r="NOD52" s="70"/>
      <c r="NOE52" s="70"/>
      <c r="NOF52" s="70"/>
      <c r="NOG52" s="70"/>
      <c r="NOH52" s="70"/>
      <c r="NOI52" s="70"/>
      <c r="NOJ52" s="70"/>
      <c r="NOK52" s="70"/>
      <c r="NOL52" s="70"/>
      <c r="NOM52" s="70"/>
      <c r="NON52" s="70"/>
      <c r="NOO52" s="70"/>
      <c r="NOP52" s="70"/>
      <c r="NOQ52" s="70"/>
      <c r="NOR52" s="70"/>
      <c r="NOS52" s="70"/>
      <c r="NOT52" s="70"/>
      <c r="NOU52" s="70"/>
      <c r="NOV52" s="70"/>
      <c r="NOW52" s="70"/>
      <c r="NOX52" s="70"/>
      <c r="NOY52" s="70"/>
      <c r="NOZ52" s="70"/>
      <c r="NPA52" s="70"/>
      <c r="NPB52" s="70"/>
      <c r="NPC52" s="70"/>
      <c r="NPD52" s="70"/>
      <c r="NPE52" s="70"/>
      <c r="NPF52" s="70"/>
      <c r="NPG52" s="70"/>
      <c r="NPH52" s="70"/>
      <c r="NPI52" s="70"/>
      <c r="NPJ52" s="70"/>
      <c r="NPK52" s="70"/>
      <c r="NPL52" s="70"/>
      <c r="NPM52" s="70"/>
      <c r="NPN52" s="70"/>
      <c r="NPO52" s="70"/>
      <c r="NPP52" s="70"/>
      <c r="NPQ52" s="70"/>
      <c r="NPR52" s="70"/>
      <c r="NPS52" s="70"/>
      <c r="NPT52" s="70"/>
      <c r="NPU52" s="70"/>
      <c r="NPV52" s="70"/>
      <c r="NPW52" s="70"/>
      <c r="NPX52" s="70"/>
      <c r="NPY52" s="70"/>
      <c r="NPZ52" s="70"/>
      <c r="NQA52" s="70"/>
      <c r="NQB52" s="70"/>
      <c r="NQC52" s="70"/>
      <c r="NQD52" s="70"/>
      <c r="NQE52" s="70"/>
      <c r="NQF52" s="70"/>
      <c r="NQG52" s="70"/>
      <c r="NQH52" s="70"/>
      <c r="NQI52" s="70"/>
      <c r="NQJ52" s="70"/>
      <c r="NQK52" s="70"/>
      <c r="NQL52" s="70"/>
      <c r="NQM52" s="70"/>
      <c r="NQN52" s="70"/>
      <c r="NQO52" s="70"/>
      <c r="NQP52" s="70"/>
      <c r="NQQ52" s="70"/>
      <c r="NQR52" s="70"/>
      <c r="NQS52" s="70"/>
      <c r="NQT52" s="70"/>
      <c r="NQU52" s="70"/>
      <c r="NQV52" s="70"/>
      <c r="NQW52" s="70"/>
      <c r="NQX52" s="70"/>
      <c r="NQY52" s="70"/>
      <c r="NQZ52" s="70"/>
      <c r="NRA52" s="70"/>
      <c r="NRB52" s="70"/>
      <c r="NRC52" s="70"/>
      <c r="NRD52" s="70"/>
      <c r="NRE52" s="70"/>
      <c r="NRF52" s="70"/>
      <c r="NRG52" s="70"/>
      <c r="NRH52" s="70"/>
      <c r="NRI52" s="70"/>
      <c r="NRJ52" s="70"/>
      <c r="NRK52" s="70"/>
      <c r="NRL52" s="70"/>
      <c r="NRM52" s="70"/>
      <c r="NRN52" s="70"/>
      <c r="NRO52" s="70"/>
      <c r="NRP52" s="70"/>
      <c r="NRQ52" s="70"/>
      <c r="NRR52" s="70"/>
      <c r="NRS52" s="70"/>
      <c r="NRT52" s="70"/>
      <c r="NRU52" s="70"/>
      <c r="NRV52" s="70"/>
      <c r="NRW52" s="70"/>
      <c r="NRX52" s="70"/>
      <c r="NRY52" s="70"/>
      <c r="NRZ52" s="70"/>
      <c r="NSA52" s="70"/>
      <c r="NSB52" s="70"/>
      <c r="NSC52" s="70"/>
      <c r="NSD52" s="70"/>
      <c r="NSE52" s="70"/>
      <c r="NSF52" s="70"/>
      <c r="NSG52" s="70"/>
      <c r="NSH52" s="70"/>
      <c r="NSI52" s="70"/>
      <c r="NSJ52" s="70"/>
      <c r="NSK52" s="70"/>
      <c r="NSL52" s="70"/>
      <c r="NSM52" s="70"/>
      <c r="NSN52" s="70"/>
      <c r="NSO52" s="70"/>
      <c r="NSP52" s="70"/>
      <c r="NSQ52" s="70"/>
      <c r="NSR52" s="70"/>
      <c r="NSS52" s="70"/>
      <c r="NST52" s="70"/>
      <c r="NSU52" s="70"/>
      <c r="NSV52" s="70"/>
      <c r="NSW52" s="70"/>
      <c r="NSX52" s="70"/>
      <c r="NSY52" s="70"/>
      <c r="NSZ52" s="70"/>
      <c r="NTA52" s="70"/>
      <c r="NTB52" s="70"/>
      <c r="NTC52" s="70"/>
      <c r="NTD52" s="70"/>
      <c r="NTE52" s="70"/>
      <c r="NTF52" s="70"/>
      <c r="NTG52" s="70"/>
      <c r="NTH52" s="70"/>
      <c r="NTI52" s="70"/>
      <c r="NTJ52" s="70"/>
      <c r="NTK52" s="70"/>
      <c r="NTL52" s="70"/>
      <c r="NTM52" s="70"/>
      <c r="NTN52" s="70"/>
      <c r="NTO52" s="70"/>
      <c r="NTP52" s="70"/>
      <c r="NTQ52" s="70"/>
      <c r="NTR52" s="70"/>
      <c r="NTS52" s="70"/>
      <c r="NTT52" s="70"/>
      <c r="NTU52" s="70"/>
      <c r="NTV52" s="70"/>
      <c r="NTW52" s="70"/>
      <c r="NTX52" s="70"/>
      <c r="NTY52" s="70"/>
      <c r="NTZ52" s="70"/>
      <c r="NUA52" s="70"/>
      <c r="NUB52" s="70"/>
      <c r="NUC52" s="70"/>
      <c r="NUD52" s="70"/>
      <c r="NUE52" s="70"/>
      <c r="NUF52" s="70"/>
      <c r="NUG52" s="70"/>
      <c r="NUH52" s="70"/>
      <c r="NUI52" s="70"/>
      <c r="NUJ52" s="70"/>
      <c r="NUK52" s="70"/>
      <c r="NUL52" s="70"/>
      <c r="NUM52" s="70"/>
      <c r="NUN52" s="70"/>
      <c r="NUO52" s="70"/>
      <c r="NUP52" s="70"/>
      <c r="NUQ52" s="70"/>
      <c r="NUR52" s="70"/>
      <c r="NUS52" s="70"/>
      <c r="NUT52" s="70"/>
      <c r="NUU52" s="70"/>
      <c r="NUV52" s="70"/>
      <c r="NUW52" s="70"/>
      <c r="NUX52" s="70"/>
      <c r="NUY52" s="70"/>
      <c r="NUZ52" s="70"/>
      <c r="NVA52" s="70"/>
      <c r="NVB52" s="70"/>
      <c r="NVC52" s="70"/>
      <c r="NVD52" s="70"/>
      <c r="NVE52" s="70"/>
      <c r="NVF52" s="70"/>
      <c r="NVG52" s="70"/>
      <c r="NVH52" s="70"/>
      <c r="NVI52" s="70"/>
      <c r="NVJ52" s="70"/>
      <c r="NVK52" s="70"/>
      <c r="NVL52" s="70"/>
      <c r="NVM52" s="70"/>
      <c r="NVN52" s="70"/>
      <c r="NVO52" s="70"/>
      <c r="NVP52" s="70"/>
      <c r="NVQ52" s="70"/>
      <c r="NVR52" s="70"/>
      <c r="NVS52" s="70"/>
      <c r="NVT52" s="70"/>
      <c r="NVU52" s="70"/>
      <c r="NVV52" s="70"/>
      <c r="NVW52" s="70"/>
      <c r="NVX52" s="70"/>
      <c r="NVY52" s="70"/>
      <c r="NVZ52" s="70"/>
      <c r="NWA52" s="70"/>
      <c r="NWB52" s="70"/>
      <c r="NWC52" s="70"/>
      <c r="NWD52" s="70"/>
      <c r="NWE52" s="70"/>
      <c r="NWF52" s="70"/>
      <c r="NWG52" s="70"/>
      <c r="NWH52" s="70"/>
      <c r="NWI52" s="70"/>
      <c r="NWJ52" s="70"/>
      <c r="NWK52" s="70"/>
      <c r="NWL52" s="70"/>
      <c r="NWM52" s="70"/>
      <c r="NWN52" s="70"/>
      <c r="NWO52" s="70"/>
      <c r="NWP52" s="70"/>
      <c r="NWQ52" s="70"/>
      <c r="NWR52" s="70"/>
      <c r="NWS52" s="70"/>
      <c r="NWT52" s="70"/>
      <c r="NWU52" s="70"/>
      <c r="NWV52" s="70"/>
      <c r="NWW52" s="70"/>
      <c r="NWX52" s="70"/>
      <c r="NWY52" s="70"/>
      <c r="NWZ52" s="70"/>
      <c r="NXA52" s="70"/>
      <c r="NXB52" s="70"/>
      <c r="NXC52" s="70"/>
      <c r="NXD52" s="70"/>
      <c r="NXE52" s="70"/>
      <c r="NXF52" s="70"/>
      <c r="NXG52" s="70"/>
      <c r="NXH52" s="70"/>
      <c r="NXI52" s="70"/>
      <c r="NXJ52" s="70"/>
      <c r="NXK52" s="70"/>
      <c r="NXL52" s="70"/>
      <c r="NXM52" s="70"/>
      <c r="NXN52" s="70"/>
      <c r="NXO52" s="70"/>
      <c r="NXP52" s="70"/>
      <c r="NXQ52" s="70"/>
      <c r="NXR52" s="70"/>
      <c r="NXS52" s="70"/>
      <c r="NXT52" s="70"/>
      <c r="NXU52" s="70"/>
      <c r="NXV52" s="70"/>
      <c r="NXW52" s="70"/>
      <c r="NXX52" s="70"/>
      <c r="NXY52" s="70"/>
      <c r="NXZ52" s="70"/>
      <c r="NYA52" s="70"/>
      <c r="NYB52" s="70"/>
      <c r="NYC52" s="70"/>
      <c r="NYD52" s="70"/>
      <c r="NYE52" s="70"/>
      <c r="NYF52" s="70"/>
      <c r="NYG52" s="70"/>
      <c r="NYH52" s="70"/>
      <c r="NYI52" s="70"/>
      <c r="NYJ52" s="70"/>
      <c r="NYK52" s="70"/>
      <c r="NYL52" s="70"/>
      <c r="NYM52" s="70"/>
      <c r="NYN52" s="70"/>
      <c r="NYO52" s="70"/>
      <c r="NYP52" s="70"/>
      <c r="NYQ52" s="70"/>
      <c r="NYR52" s="70"/>
      <c r="NYS52" s="70"/>
      <c r="NYT52" s="70"/>
      <c r="NYU52" s="70"/>
      <c r="NYV52" s="70"/>
      <c r="NYW52" s="70"/>
      <c r="NYX52" s="70"/>
      <c r="NYY52" s="70"/>
      <c r="NYZ52" s="70"/>
      <c r="NZA52" s="70"/>
      <c r="NZB52" s="70"/>
      <c r="NZC52" s="70"/>
      <c r="NZD52" s="70"/>
      <c r="NZE52" s="70"/>
      <c r="NZF52" s="70"/>
      <c r="NZG52" s="70"/>
      <c r="NZH52" s="70"/>
      <c r="NZI52" s="70"/>
      <c r="NZJ52" s="70"/>
      <c r="NZK52" s="70"/>
      <c r="NZL52" s="70"/>
      <c r="NZM52" s="70"/>
      <c r="NZN52" s="70"/>
      <c r="NZO52" s="70"/>
      <c r="NZP52" s="70"/>
      <c r="NZQ52" s="70"/>
      <c r="NZR52" s="70"/>
      <c r="NZS52" s="70"/>
      <c r="NZT52" s="70"/>
      <c r="NZU52" s="70"/>
      <c r="NZV52" s="70"/>
      <c r="NZW52" s="70"/>
      <c r="NZX52" s="70"/>
      <c r="NZY52" s="70"/>
      <c r="NZZ52" s="70"/>
      <c r="OAA52" s="70"/>
      <c r="OAB52" s="70"/>
      <c r="OAC52" s="70"/>
      <c r="OAD52" s="70"/>
      <c r="OAE52" s="70"/>
      <c r="OAF52" s="70"/>
      <c r="OAG52" s="70"/>
      <c r="OAH52" s="70"/>
      <c r="OAI52" s="70"/>
      <c r="OAJ52" s="70"/>
      <c r="OAK52" s="70"/>
      <c r="OAL52" s="70"/>
      <c r="OAM52" s="70"/>
      <c r="OAN52" s="70"/>
      <c r="OAO52" s="70"/>
      <c r="OAP52" s="70"/>
      <c r="OAQ52" s="70"/>
      <c r="OAR52" s="70"/>
      <c r="OAS52" s="70"/>
      <c r="OAT52" s="70"/>
      <c r="OAU52" s="70"/>
      <c r="OAV52" s="70"/>
      <c r="OAW52" s="70"/>
      <c r="OAX52" s="70"/>
      <c r="OAY52" s="70"/>
      <c r="OAZ52" s="70"/>
      <c r="OBA52" s="70"/>
      <c r="OBB52" s="70"/>
      <c r="OBC52" s="70"/>
      <c r="OBD52" s="70"/>
      <c r="OBE52" s="70"/>
      <c r="OBF52" s="70"/>
      <c r="OBG52" s="70"/>
      <c r="OBH52" s="70"/>
      <c r="OBI52" s="70"/>
      <c r="OBJ52" s="70"/>
      <c r="OBK52" s="70"/>
      <c r="OBL52" s="70"/>
      <c r="OBM52" s="70"/>
      <c r="OBN52" s="70"/>
      <c r="OBO52" s="70"/>
      <c r="OBP52" s="70"/>
      <c r="OBQ52" s="70"/>
      <c r="OBR52" s="70"/>
      <c r="OBS52" s="70"/>
      <c r="OBT52" s="70"/>
      <c r="OBU52" s="70"/>
      <c r="OBV52" s="70"/>
      <c r="OBW52" s="70"/>
      <c r="OBX52" s="70"/>
      <c r="OBY52" s="70"/>
      <c r="OBZ52" s="70"/>
      <c r="OCA52" s="70"/>
      <c r="OCB52" s="70"/>
      <c r="OCC52" s="70"/>
      <c r="OCD52" s="70"/>
      <c r="OCE52" s="70"/>
      <c r="OCF52" s="70"/>
      <c r="OCG52" s="70"/>
      <c r="OCH52" s="70"/>
      <c r="OCI52" s="70"/>
      <c r="OCJ52" s="70"/>
      <c r="OCK52" s="70"/>
      <c r="OCL52" s="70"/>
      <c r="OCM52" s="70"/>
      <c r="OCN52" s="70"/>
      <c r="OCO52" s="70"/>
      <c r="OCP52" s="70"/>
      <c r="OCQ52" s="70"/>
      <c r="OCR52" s="70"/>
      <c r="OCS52" s="70"/>
      <c r="OCT52" s="70"/>
      <c r="OCU52" s="70"/>
      <c r="OCV52" s="70"/>
      <c r="OCW52" s="70"/>
      <c r="OCX52" s="70"/>
      <c r="OCY52" s="70"/>
      <c r="OCZ52" s="70"/>
      <c r="ODA52" s="70"/>
      <c r="ODB52" s="70"/>
      <c r="ODC52" s="70"/>
      <c r="ODD52" s="70"/>
      <c r="ODE52" s="70"/>
      <c r="ODF52" s="70"/>
      <c r="ODG52" s="70"/>
      <c r="ODH52" s="70"/>
      <c r="ODI52" s="70"/>
      <c r="ODJ52" s="70"/>
      <c r="ODK52" s="70"/>
      <c r="ODL52" s="70"/>
      <c r="ODM52" s="70"/>
      <c r="ODN52" s="70"/>
      <c r="ODO52" s="70"/>
      <c r="ODP52" s="70"/>
      <c r="ODQ52" s="70"/>
      <c r="ODR52" s="70"/>
      <c r="ODS52" s="70"/>
      <c r="ODT52" s="70"/>
      <c r="ODU52" s="70"/>
      <c r="ODV52" s="70"/>
      <c r="ODW52" s="70"/>
      <c r="ODX52" s="70"/>
      <c r="ODY52" s="70"/>
      <c r="ODZ52" s="70"/>
      <c r="OEA52" s="70"/>
      <c r="OEB52" s="70"/>
      <c r="OEC52" s="70"/>
      <c r="OED52" s="70"/>
      <c r="OEE52" s="70"/>
      <c r="OEF52" s="70"/>
      <c r="OEG52" s="70"/>
      <c r="OEH52" s="70"/>
      <c r="OEI52" s="70"/>
      <c r="OEJ52" s="70"/>
      <c r="OEK52" s="70"/>
      <c r="OEL52" s="70"/>
      <c r="OEM52" s="70"/>
      <c r="OEN52" s="70"/>
      <c r="OEO52" s="70"/>
      <c r="OEP52" s="70"/>
      <c r="OEQ52" s="70"/>
      <c r="OER52" s="70"/>
      <c r="OES52" s="70"/>
      <c r="OET52" s="70"/>
      <c r="OEU52" s="70"/>
      <c r="OEV52" s="70"/>
      <c r="OEW52" s="70"/>
      <c r="OEX52" s="70"/>
      <c r="OEY52" s="70"/>
      <c r="OEZ52" s="70"/>
      <c r="OFA52" s="70"/>
      <c r="OFB52" s="70"/>
      <c r="OFC52" s="70"/>
      <c r="OFD52" s="70"/>
      <c r="OFE52" s="70"/>
      <c r="OFF52" s="70"/>
      <c r="OFG52" s="70"/>
      <c r="OFH52" s="70"/>
      <c r="OFI52" s="70"/>
      <c r="OFJ52" s="70"/>
      <c r="OFK52" s="70"/>
      <c r="OFL52" s="70"/>
      <c r="OFM52" s="70"/>
      <c r="OFN52" s="70"/>
      <c r="OFO52" s="70"/>
      <c r="OFP52" s="70"/>
      <c r="OFQ52" s="70"/>
      <c r="OFR52" s="70"/>
      <c r="OFS52" s="70"/>
      <c r="OFT52" s="70"/>
      <c r="OFU52" s="70"/>
      <c r="OFV52" s="70"/>
      <c r="OFW52" s="70"/>
      <c r="OFX52" s="70"/>
      <c r="OFY52" s="70"/>
      <c r="OFZ52" s="70"/>
      <c r="OGA52" s="70"/>
      <c r="OGB52" s="70"/>
      <c r="OGC52" s="70"/>
      <c r="OGD52" s="70"/>
      <c r="OGE52" s="70"/>
      <c r="OGF52" s="70"/>
      <c r="OGG52" s="70"/>
      <c r="OGH52" s="70"/>
      <c r="OGI52" s="70"/>
      <c r="OGJ52" s="70"/>
      <c r="OGK52" s="70"/>
      <c r="OGL52" s="70"/>
      <c r="OGM52" s="70"/>
      <c r="OGN52" s="70"/>
      <c r="OGO52" s="70"/>
      <c r="OGP52" s="70"/>
      <c r="OGQ52" s="70"/>
      <c r="OGR52" s="70"/>
      <c r="OGS52" s="70"/>
      <c r="OGT52" s="70"/>
      <c r="OGU52" s="70"/>
      <c r="OGV52" s="70"/>
      <c r="OGW52" s="70"/>
      <c r="OGX52" s="70"/>
      <c r="OGY52" s="70"/>
      <c r="OGZ52" s="70"/>
      <c r="OHA52" s="70"/>
      <c r="OHB52" s="70"/>
      <c r="OHC52" s="70"/>
      <c r="OHD52" s="70"/>
      <c r="OHE52" s="70"/>
      <c r="OHF52" s="70"/>
      <c r="OHG52" s="70"/>
      <c r="OHH52" s="70"/>
      <c r="OHI52" s="70"/>
      <c r="OHJ52" s="70"/>
      <c r="OHK52" s="70"/>
      <c r="OHL52" s="70"/>
      <c r="OHM52" s="70"/>
      <c r="OHN52" s="70"/>
      <c r="OHO52" s="70"/>
      <c r="OHP52" s="70"/>
      <c r="OHQ52" s="70"/>
      <c r="OHR52" s="70"/>
      <c r="OHS52" s="70"/>
      <c r="OHT52" s="70"/>
      <c r="OHU52" s="70"/>
      <c r="OHV52" s="70"/>
      <c r="OHW52" s="70"/>
      <c r="OHX52" s="70"/>
      <c r="OHY52" s="70"/>
      <c r="OHZ52" s="70"/>
      <c r="OIA52" s="70"/>
      <c r="OIB52" s="70"/>
      <c r="OIC52" s="70"/>
      <c r="OID52" s="70"/>
      <c r="OIE52" s="70"/>
      <c r="OIF52" s="70"/>
      <c r="OIG52" s="70"/>
      <c r="OIH52" s="70"/>
      <c r="OII52" s="70"/>
      <c r="OIJ52" s="70"/>
      <c r="OIK52" s="70"/>
      <c r="OIL52" s="70"/>
      <c r="OIM52" s="70"/>
      <c r="OIN52" s="70"/>
      <c r="OIO52" s="70"/>
      <c r="OIP52" s="70"/>
      <c r="OIQ52" s="70"/>
      <c r="OIR52" s="70"/>
      <c r="OIS52" s="70"/>
      <c r="OIT52" s="70"/>
      <c r="OIU52" s="70"/>
      <c r="OIV52" s="70"/>
      <c r="OIW52" s="70"/>
      <c r="OIX52" s="70"/>
      <c r="OIY52" s="70"/>
      <c r="OIZ52" s="70"/>
      <c r="OJA52" s="70"/>
      <c r="OJB52" s="70"/>
      <c r="OJC52" s="70"/>
      <c r="OJD52" s="70"/>
      <c r="OJE52" s="70"/>
      <c r="OJF52" s="70"/>
      <c r="OJG52" s="70"/>
      <c r="OJH52" s="70"/>
      <c r="OJI52" s="70"/>
      <c r="OJJ52" s="70"/>
      <c r="OJK52" s="70"/>
      <c r="OJL52" s="70"/>
      <c r="OJM52" s="70"/>
      <c r="OJN52" s="70"/>
      <c r="OJO52" s="70"/>
      <c r="OJP52" s="70"/>
      <c r="OJQ52" s="70"/>
      <c r="OJR52" s="70"/>
      <c r="OJS52" s="70"/>
      <c r="OJT52" s="70"/>
      <c r="OJU52" s="70"/>
      <c r="OJV52" s="70"/>
      <c r="OJW52" s="70"/>
      <c r="OJX52" s="70"/>
      <c r="OJY52" s="70"/>
      <c r="OJZ52" s="70"/>
      <c r="OKA52" s="70"/>
      <c r="OKB52" s="70"/>
      <c r="OKC52" s="70"/>
      <c r="OKD52" s="70"/>
      <c r="OKE52" s="70"/>
      <c r="OKF52" s="70"/>
      <c r="OKG52" s="70"/>
      <c r="OKH52" s="70"/>
      <c r="OKI52" s="70"/>
      <c r="OKJ52" s="70"/>
      <c r="OKK52" s="70"/>
      <c r="OKL52" s="70"/>
      <c r="OKM52" s="70"/>
      <c r="OKN52" s="70"/>
      <c r="OKO52" s="70"/>
      <c r="OKP52" s="70"/>
      <c r="OKQ52" s="70"/>
      <c r="OKR52" s="70"/>
      <c r="OKS52" s="70"/>
      <c r="OKT52" s="70"/>
      <c r="OKU52" s="70"/>
      <c r="OKV52" s="70"/>
      <c r="OKW52" s="70"/>
      <c r="OKX52" s="70"/>
      <c r="OKY52" s="70"/>
      <c r="OKZ52" s="70"/>
      <c r="OLA52" s="70"/>
      <c r="OLB52" s="70"/>
      <c r="OLC52" s="70"/>
      <c r="OLD52" s="70"/>
      <c r="OLE52" s="70"/>
      <c r="OLF52" s="70"/>
      <c r="OLG52" s="70"/>
      <c r="OLH52" s="70"/>
      <c r="OLI52" s="70"/>
      <c r="OLJ52" s="70"/>
      <c r="OLK52" s="70"/>
      <c r="OLL52" s="70"/>
      <c r="OLM52" s="70"/>
      <c r="OLN52" s="70"/>
      <c r="OLO52" s="70"/>
      <c r="OLP52" s="70"/>
      <c r="OLQ52" s="70"/>
      <c r="OLR52" s="70"/>
      <c r="OLS52" s="70"/>
      <c r="OLT52" s="70"/>
      <c r="OLU52" s="70"/>
      <c r="OLV52" s="70"/>
      <c r="OLW52" s="70"/>
      <c r="OLX52" s="70"/>
      <c r="OLY52" s="70"/>
      <c r="OLZ52" s="70"/>
      <c r="OMA52" s="70"/>
      <c r="OMB52" s="70"/>
      <c r="OMC52" s="70"/>
      <c r="OMD52" s="70"/>
      <c r="OME52" s="70"/>
      <c r="OMF52" s="70"/>
      <c r="OMG52" s="70"/>
      <c r="OMH52" s="70"/>
      <c r="OMI52" s="70"/>
      <c r="OMJ52" s="70"/>
      <c r="OMK52" s="70"/>
      <c r="OML52" s="70"/>
      <c r="OMM52" s="70"/>
      <c r="OMN52" s="70"/>
      <c r="OMO52" s="70"/>
      <c r="OMP52" s="70"/>
      <c r="OMQ52" s="70"/>
      <c r="OMR52" s="70"/>
      <c r="OMS52" s="70"/>
      <c r="OMT52" s="70"/>
      <c r="OMU52" s="70"/>
      <c r="OMV52" s="70"/>
      <c r="OMW52" s="70"/>
      <c r="OMX52" s="70"/>
      <c r="OMY52" s="70"/>
      <c r="OMZ52" s="70"/>
      <c r="ONA52" s="70"/>
      <c r="ONB52" s="70"/>
      <c r="ONC52" s="70"/>
      <c r="OND52" s="70"/>
      <c r="ONE52" s="70"/>
      <c r="ONF52" s="70"/>
      <c r="ONG52" s="70"/>
      <c r="ONH52" s="70"/>
      <c r="ONI52" s="70"/>
      <c r="ONJ52" s="70"/>
      <c r="ONK52" s="70"/>
      <c r="ONL52" s="70"/>
      <c r="ONM52" s="70"/>
      <c r="ONN52" s="70"/>
      <c r="ONO52" s="70"/>
      <c r="ONP52" s="70"/>
      <c r="ONQ52" s="70"/>
      <c r="ONR52" s="70"/>
      <c r="ONS52" s="70"/>
      <c r="ONT52" s="70"/>
      <c r="ONU52" s="70"/>
      <c r="ONV52" s="70"/>
      <c r="ONW52" s="70"/>
      <c r="ONX52" s="70"/>
      <c r="ONY52" s="70"/>
      <c r="ONZ52" s="70"/>
      <c r="OOA52" s="70"/>
      <c r="OOB52" s="70"/>
      <c r="OOC52" s="70"/>
      <c r="OOD52" s="70"/>
      <c r="OOE52" s="70"/>
      <c r="OOF52" s="70"/>
      <c r="OOG52" s="70"/>
      <c r="OOH52" s="70"/>
      <c r="OOI52" s="70"/>
      <c r="OOJ52" s="70"/>
      <c r="OOK52" s="70"/>
      <c r="OOL52" s="70"/>
      <c r="OOM52" s="70"/>
      <c r="OON52" s="70"/>
      <c r="OOO52" s="70"/>
      <c r="OOP52" s="70"/>
      <c r="OOQ52" s="70"/>
      <c r="OOR52" s="70"/>
      <c r="OOS52" s="70"/>
      <c r="OOT52" s="70"/>
      <c r="OOU52" s="70"/>
      <c r="OOV52" s="70"/>
      <c r="OOW52" s="70"/>
      <c r="OOX52" s="70"/>
      <c r="OOY52" s="70"/>
      <c r="OOZ52" s="70"/>
      <c r="OPA52" s="70"/>
      <c r="OPB52" s="70"/>
      <c r="OPC52" s="70"/>
      <c r="OPD52" s="70"/>
      <c r="OPE52" s="70"/>
      <c r="OPF52" s="70"/>
      <c r="OPG52" s="70"/>
      <c r="OPH52" s="70"/>
      <c r="OPI52" s="70"/>
      <c r="OPJ52" s="70"/>
      <c r="OPK52" s="70"/>
      <c r="OPL52" s="70"/>
      <c r="OPM52" s="70"/>
      <c r="OPN52" s="70"/>
      <c r="OPO52" s="70"/>
      <c r="OPP52" s="70"/>
      <c r="OPQ52" s="70"/>
      <c r="OPR52" s="70"/>
      <c r="OPS52" s="70"/>
      <c r="OPT52" s="70"/>
      <c r="OPU52" s="70"/>
      <c r="OPV52" s="70"/>
      <c r="OPW52" s="70"/>
      <c r="OPX52" s="70"/>
      <c r="OPY52" s="70"/>
      <c r="OPZ52" s="70"/>
      <c r="OQA52" s="70"/>
      <c r="OQB52" s="70"/>
      <c r="OQC52" s="70"/>
      <c r="OQD52" s="70"/>
      <c r="OQE52" s="70"/>
      <c r="OQF52" s="70"/>
      <c r="OQG52" s="70"/>
      <c r="OQH52" s="70"/>
      <c r="OQI52" s="70"/>
      <c r="OQJ52" s="70"/>
      <c r="OQK52" s="70"/>
      <c r="OQL52" s="70"/>
      <c r="OQM52" s="70"/>
      <c r="OQN52" s="70"/>
      <c r="OQO52" s="70"/>
      <c r="OQP52" s="70"/>
      <c r="OQQ52" s="70"/>
      <c r="OQR52" s="70"/>
      <c r="OQS52" s="70"/>
      <c r="OQT52" s="70"/>
      <c r="OQU52" s="70"/>
      <c r="OQV52" s="70"/>
      <c r="OQW52" s="70"/>
      <c r="OQX52" s="70"/>
      <c r="OQY52" s="70"/>
      <c r="OQZ52" s="70"/>
      <c r="ORA52" s="70"/>
      <c r="ORB52" s="70"/>
      <c r="ORC52" s="70"/>
      <c r="ORD52" s="70"/>
      <c r="ORE52" s="70"/>
      <c r="ORF52" s="70"/>
      <c r="ORG52" s="70"/>
      <c r="ORH52" s="70"/>
      <c r="ORI52" s="70"/>
      <c r="ORJ52" s="70"/>
      <c r="ORK52" s="70"/>
      <c r="ORL52" s="70"/>
      <c r="ORM52" s="70"/>
      <c r="ORN52" s="70"/>
      <c r="ORO52" s="70"/>
      <c r="ORP52" s="70"/>
      <c r="ORQ52" s="70"/>
      <c r="ORR52" s="70"/>
      <c r="ORS52" s="70"/>
      <c r="ORT52" s="70"/>
      <c r="ORU52" s="70"/>
      <c r="ORV52" s="70"/>
      <c r="ORW52" s="70"/>
      <c r="ORX52" s="70"/>
      <c r="ORY52" s="70"/>
      <c r="ORZ52" s="70"/>
      <c r="OSA52" s="70"/>
      <c r="OSB52" s="70"/>
      <c r="OSC52" s="70"/>
      <c r="OSD52" s="70"/>
      <c r="OSE52" s="70"/>
      <c r="OSF52" s="70"/>
      <c r="OSG52" s="70"/>
      <c r="OSH52" s="70"/>
      <c r="OSI52" s="70"/>
      <c r="OSJ52" s="70"/>
      <c r="OSK52" s="70"/>
      <c r="OSL52" s="70"/>
      <c r="OSM52" s="70"/>
      <c r="OSN52" s="70"/>
      <c r="OSO52" s="70"/>
      <c r="OSP52" s="70"/>
      <c r="OSQ52" s="70"/>
      <c r="OSR52" s="70"/>
      <c r="OSS52" s="70"/>
      <c r="OST52" s="70"/>
      <c r="OSU52" s="70"/>
      <c r="OSV52" s="70"/>
      <c r="OSW52" s="70"/>
      <c r="OSX52" s="70"/>
      <c r="OSY52" s="70"/>
      <c r="OSZ52" s="70"/>
      <c r="OTA52" s="70"/>
      <c r="OTB52" s="70"/>
      <c r="OTC52" s="70"/>
      <c r="OTD52" s="70"/>
      <c r="OTE52" s="70"/>
      <c r="OTF52" s="70"/>
      <c r="OTG52" s="70"/>
      <c r="OTH52" s="70"/>
      <c r="OTI52" s="70"/>
      <c r="OTJ52" s="70"/>
      <c r="OTK52" s="70"/>
      <c r="OTL52" s="70"/>
      <c r="OTM52" s="70"/>
      <c r="OTN52" s="70"/>
      <c r="OTO52" s="70"/>
      <c r="OTP52" s="70"/>
      <c r="OTQ52" s="70"/>
      <c r="OTR52" s="70"/>
      <c r="OTS52" s="70"/>
      <c r="OTT52" s="70"/>
      <c r="OTU52" s="70"/>
      <c r="OTV52" s="70"/>
      <c r="OTW52" s="70"/>
      <c r="OTX52" s="70"/>
      <c r="OTY52" s="70"/>
      <c r="OTZ52" s="70"/>
      <c r="OUA52" s="70"/>
      <c r="OUB52" s="70"/>
      <c r="OUC52" s="70"/>
      <c r="OUD52" s="70"/>
      <c r="OUE52" s="70"/>
      <c r="OUF52" s="70"/>
      <c r="OUG52" s="70"/>
      <c r="OUH52" s="70"/>
      <c r="OUI52" s="70"/>
      <c r="OUJ52" s="70"/>
      <c r="OUK52" s="70"/>
      <c r="OUL52" s="70"/>
      <c r="OUM52" s="70"/>
      <c r="OUN52" s="70"/>
      <c r="OUO52" s="70"/>
      <c r="OUP52" s="70"/>
      <c r="OUQ52" s="70"/>
      <c r="OUR52" s="70"/>
      <c r="OUS52" s="70"/>
      <c r="OUT52" s="70"/>
      <c r="OUU52" s="70"/>
      <c r="OUV52" s="70"/>
      <c r="OUW52" s="70"/>
      <c r="OUX52" s="70"/>
      <c r="OUY52" s="70"/>
      <c r="OUZ52" s="70"/>
      <c r="OVA52" s="70"/>
      <c r="OVB52" s="70"/>
      <c r="OVC52" s="70"/>
      <c r="OVD52" s="70"/>
      <c r="OVE52" s="70"/>
      <c r="OVF52" s="70"/>
      <c r="OVG52" s="70"/>
      <c r="OVH52" s="70"/>
      <c r="OVI52" s="70"/>
      <c r="OVJ52" s="70"/>
      <c r="OVK52" s="70"/>
      <c r="OVL52" s="70"/>
      <c r="OVM52" s="70"/>
      <c r="OVN52" s="70"/>
      <c r="OVO52" s="70"/>
      <c r="OVP52" s="70"/>
      <c r="OVQ52" s="70"/>
      <c r="OVR52" s="70"/>
      <c r="OVS52" s="70"/>
      <c r="OVT52" s="70"/>
      <c r="OVU52" s="70"/>
      <c r="OVV52" s="70"/>
      <c r="OVW52" s="70"/>
      <c r="OVX52" s="70"/>
      <c r="OVY52" s="70"/>
      <c r="OVZ52" s="70"/>
      <c r="OWA52" s="70"/>
      <c r="OWB52" s="70"/>
      <c r="OWC52" s="70"/>
      <c r="OWD52" s="70"/>
      <c r="OWE52" s="70"/>
      <c r="OWF52" s="70"/>
      <c r="OWG52" s="70"/>
      <c r="OWH52" s="70"/>
      <c r="OWI52" s="70"/>
      <c r="OWJ52" s="70"/>
      <c r="OWK52" s="70"/>
      <c r="OWL52" s="70"/>
      <c r="OWM52" s="70"/>
      <c r="OWN52" s="70"/>
      <c r="OWO52" s="70"/>
      <c r="OWP52" s="70"/>
      <c r="OWQ52" s="70"/>
      <c r="OWR52" s="70"/>
      <c r="OWS52" s="70"/>
      <c r="OWT52" s="70"/>
      <c r="OWU52" s="70"/>
      <c r="OWV52" s="70"/>
      <c r="OWW52" s="70"/>
      <c r="OWX52" s="70"/>
      <c r="OWY52" s="70"/>
      <c r="OWZ52" s="70"/>
      <c r="OXA52" s="70"/>
      <c r="OXB52" s="70"/>
      <c r="OXC52" s="70"/>
      <c r="OXD52" s="70"/>
      <c r="OXE52" s="70"/>
      <c r="OXF52" s="70"/>
      <c r="OXG52" s="70"/>
      <c r="OXH52" s="70"/>
      <c r="OXI52" s="70"/>
      <c r="OXJ52" s="70"/>
      <c r="OXK52" s="70"/>
      <c r="OXL52" s="70"/>
      <c r="OXM52" s="70"/>
      <c r="OXN52" s="70"/>
      <c r="OXO52" s="70"/>
      <c r="OXP52" s="70"/>
      <c r="OXQ52" s="70"/>
      <c r="OXR52" s="70"/>
      <c r="OXS52" s="70"/>
      <c r="OXT52" s="70"/>
      <c r="OXU52" s="70"/>
      <c r="OXV52" s="70"/>
      <c r="OXW52" s="70"/>
      <c r="OXX52" s="70"/>
      <c r="OXY52" s="70"/>
      <c r="OXZ52" s="70"/>
      <c r="OYA52" s="70"/>
      <c r="OYB52" s="70"/>
      <c r="OYC52" s="70"/>
      <c r="OYD52" s="70"/>
      <c r="OYE52" s="70"/>
      <c r="OYF52" s="70"/>
      <c r="OYG52" s="70"/>
      <c r="OYH52" s="70"/>
      <c r="OYI52" s="70"/>
      <c r="OYJ52" s="70"/>
      <c r="OYK52" s="70"/>
      <c r="OYL52" s="70"/>
      <c r="OYM52" s="70"/>
      <c r="OYN52" s="70"/>
      <c r="OYO52" s="70"/>
      <c r="OYP52" s="70"/>
      <c r="OYQ52" s="70"/>
      <c r="OYR52" s="70"/>
      <c r="OYS52" s="70"/>
      <c r="OYT52" s="70"/>
      <c r="OYU52" s="70"/>
      <c r="OYV52" s="70"/>
      <c r="OYW52" s="70"/>
      <c r="OYX52" s="70"/>
      <c r="OYY52" s="70"/>
      <c r="OYZ52" s="70"/>
      <c r="OZA52" s="70"/>
      <c r="OZB52" s="70"/>
      <c r="OZC52" s="70"/>
      <c r="OZD52" s="70"/>
      <c r="OZE52" s="70"/>
      <c r="OZF52" s="70"/>
      <c r="OZG52" s="70"/>
      <c r="OZH52" s="70"/>
      <c r="OZI52" s="70"/>
      <c r="OZJ52" s="70"/>
      <c r="OZK52" s="70"/>
      <c r="OZL52" s="70"/>
      <c r="OZM52" s="70"/>
      <c r="OZN52" s="70"/>
      <c r="OZO52" s="70"/>
      <c r="OZP52" s="70"/>
      <c r="OZQ52" s="70"/>
      <c r="OZR52" s="70"/>
      <c r="OZS52" s="70"/>
      <c r="OZT52" s="70"/>
      <c r="OZU52" s="70"/>
      <c r="OZV52" s="70"/>
      <c r="OZW52" s="70"/>
      <c r="OZX52" s="70"/>
      <c r="OZY52" s="70"/>
      <c r="OZZ52" s="70"/>
      <c r="PAA52" s="70"/>
      <c r="PAB52" s="70"/>
      <c r="PAC52" s="70"/>
      <c r="PAD52" s="70"/>
      <c r="PAE52" s="70"/>
      <c r="PAF52" s="70"/>
      <c r="PAG52" s="70"/>
      <c r="PAH52" s="70"/>
      <c r="PAI52" s="70"/>
      <c r="PAJ52" s="70"/>
      <c r="PAK52" s="70"/>
      <c r="PAL52" s="70"/>
      <c r="PAM52" s="70"/>
      <c r="PAN52" s="70"/>
      <c r="PAO52" s="70"/>
      <c r="PAP52" s="70"/>
      <c r="PAQ52" s="70"/>
      <c r="PAR52" s="70"/>
      <c r="PAS52" s="70"/>
      <c r="PAT52" s="70"/>
      <c r="PAU52" s="70"/>
      <c r="PAV52" s="70"/>
      <c r="PAW52" s="70"/>
      <c r="PAX52" s="70"/>
      <c r="PAY52" s="70"/>
      <c r="PAZ52" s="70"/>
      <c r="PBA52" s="70"/>
      <c r="PBB52" s="70"/>
      <c r="PBC52" s="70"/>
      <c r="PBD52" s="70"/>
      <c r="PBE52" s="70"/>
      <c r="PBF52" s="70"/>
      <c r="PBG52" s="70"/>
      <c r="PBH52" s="70"/>
      <c r="PBI52" s="70"/>
      <c r="PBJ52" s="70"/>
      <c r="PBK52" s="70"/>
      <c r="PBL52" s="70"/>
      <c r="PBM52" s="70"/>
      <c r="PBN52" s="70"/>
      <c r="PBO52" s="70"/>
      <c r="PBP52" s="70"/>
      <c r="PBQ52" s="70"/>
      <c r="PBR52" s="70"/>
      <c r="PBS52" s="70"/>
      <c r="PBT52" s="70"/>
      <c r="PBU52" s="70"/>
      <c r="PBV52" s="70"/>
      <c r="PBW52" s="70"/>
      <c r="PBX52" s="70"/>
      <c r="PBY52" s="70"/>
      <c r="PBZ52" s="70"/>
      <c r="PCA52" s="70"/>
      <c r="PCB52" s="70"/>
      <c r="PCC52" s="70"/>
      <c r="PCD52" s="70"/>
      <c r="PCE52" s="70"/>
      <c r="PCF52" s="70"/>
      <c r="PCG52" s="70"/>
      <c r="PCH52" s="70"/>
      <c r="PCI52" s="70"/>
      <c r="PCJ52" s="70"/>
      <c r="PCK52" s="70"/>
      <c r="PCL52" s="70"/>
      <c r="PCM52" s="70"/>
      <c r="PCN52" s="70"/>
      <c r="PCO52" s="70"/>
      <c r="PCP52" s="70"/>
      <c r="PCQ52" s="70"/>
      <c r="PCR52" s="70"/>
      <c r="PCS52" s="70"/>
      <c r="PCT52" s="70"/>
      <c r="PCU52" s="70"/>
      <c r="PCV52" s="70"/>
      <c r="PCW52" s="70"/>
      <c r="PCX52" s="70"/>
      <c r="PCY52" s="70"/>
      <c r="PCZ52" s="70"/>
      <c r="PDA52" s="70"/>
      <c r="PDB52" s="70"/>
      <c r="PDC52" s="70"/>
      <c r="PDD52" s="70"/>
      <c r="PDE52" s="70"/>
      <c r="PDF52" s="70"/>
      <c r="PDG52" s="70"/>
      <c r="PDH52" s="70"/>
      <c r="PDI52" s="70"/>
      <c r="PDJ52" s="70"/>
      <c r="PDK52" s="70"/>
      <c r="PDL52" s="70"/>
      <c r="PDM52" s="70"/>
      <c r="PDN52" s="70"/>
      <c r="PDO52" s="70"/>
      <c r="PDP52" s="70"/>
      <c r="PDQ52" s="70"/>
      <c r="PDR52" s="70"/>
      <c r="PDS52" s="70"/>
      <c r="PDT52" s="70"/>
      <c r="PDU52" s="70"/>
      <c r="PDV52" s="70"/>
      <c r="PDW52" s="70"/>
      <c r="PDX52" s="70"/>
      <c r="PDY52" s="70"/>
      <c r="PDZ52" s="70"/>
      <c r="PEA52" s="70"/>
      <c r="PEB52" s="70"/>
      <c r="PEC52" s="70"/>
      <c r="PED52" s="70"/>
      <c r="PEE52" s="70"/>
      <c r="PEF52" s="70"/>
      <c r="PEG52" s="70"/>
      <c r="PEH52" s="70"/>
      <c r="PEI52" s="70"/>
      <c r="PEJ52" s="70"/>
      <c r="PEK52" s="70"/>
      <c r="PEL52" s="70"/>
      <c r="PEM52" s="70"/>
      <c r="PEN52" s="70"/>
      <c r="PEO52" s="70"/>
      <c r="PEP52" s="70"/>
      <c r="PEQ52" s="70"/>
      <c r="PER52" s="70"/>
      <c r="PES52" s="70"/>
      <c r="PET52" s="70"/>
      <c r="PEU52" s="70"/>
      <c r="PEV52" s="70"/>
      <c r="PEW52" s="70"/>
      <c r="PEX52" s="70"/>
      <c r="PEY52" s="70"/>
      <c r="PEZ52" s="70"/>
      <c r="PFA52" s="70"/>
      <c r="PFB52" s="70"/>
      <c r="PFC52" s="70"/>
      <c r="PFD52" s="70"/>
      <c r="PFE52" s="70"/>
      <c r="PFF52" s="70"/>
      <c r="PFG52" s="70"/>
      <c r="PFH52" s="70"/>
      <c r="PFI52" s="70"/>
      <c r="PFJ52" s="70"/>
      <c r="PFK52" s="70"/>
      <c r="PFL52" s="70"/>
      <c r="PFM52" s="70"/>
      <c r="PFN52" s="70"/>
      <c r="PFO52" s="70"/>
      <c r="PFP52" s="70"/>
      <c r="PFQ52" s="70"/>
      <c r="PFR52" s="70"/>
      <c r="PFS52" s="70"/>
      <c r="PFT52" s="70"/>
      <c r="PFU52" s="70"/>
      <c r="PFV52" s="70"/>
      <c r="PFW52" s="70"/>
      <c r="PFX52" s="70"/>
      <c r="PFY52" s="70"/>
      <c r="PFZ52" s="70"/>
      <c r="PGA52" s="70"/>
      <c r="PGB52" s="70"/>
      <c r="PGC52" s="70"/>
      <c r="PGD52" s="70"/>
      <c r="PGE52" s="70"/>
      <c r="PGF52" s="70"/>
      <c r="PGG52" s="70"/>
      <c r="PGH52" s="70"/>
      <c r="PGI52" s="70"/>
      <c r="PGJ52" s="70"/>
      <c r="PGK52" s="70"/>
      <c r="PGL52" s="70"/>
      <c r="PGM52" s="70"/>
      <c r="PGN52" s="70"/>
      <c r="PGO52" s="70"/>
      <c r="PGP52" s="70"/>
      <c r="PGQ52" s="70"/>
      <c r="PGR52" s="70"/>
      <c r="PGS52" s="70"/>
      <c r="PGT52" s="70"/>
      <c r="PGU52" s="70"/>
      <c r="PGV52" s="70"/>
      <c r="PGW52" s="70"/>
      <c r="PGX52" s="70"/>
      <c r="PGY52" s="70"/>
      <c r="PGZ52" s="70"/>
      <c r="PHA52" s="70"/>
      <c r="PHB52" s="70"/>
      <c r="PHC52" s="70"/>
      <c r="PHD52" s="70"/>
      <c r="PHE52" s="70"/>
      <c r="PHF52" s="70"/>
      <c r="PHG52" s="70"/>
      <c r="PHH52" s="70"/>
      <c r="PHI52" s="70"/>
      <c r="PHJ52" s="70"/>
      <c r="PHK52" s="70"/>
      <c r="PHL52" s="70"/>
      <c r="PHM52" s="70"/>
      <c r="PHN52" s="70"/>
      <c r="PHO52" s="70"/>
      <c r="PHP52" s="70"/>
      <c r="PHQ52" s="70"/>
      <c r="PHR52" s="70"/>
      <c r="PHS52" s="70"/>
      <c r="PHT52" s="70"/>
      <c r="PHU52" s="70"/>
      <c r="PHV52" s="70"/>
      <c r="PHW52" s="70"/>
      <c r="PHX52" s="70"/>
      <c r="PHY52" s="70"/>
      <c r="PHZ52" s="70"/>
      <c r="PIA52" s="70"/>
      <c r="PIB52" s="70"/>
      <c r="PIC52" s="70"/>
      <c r="PID52" s="70"/>
      <c r="PIE52" s="70"/>
      <c r="PIF52" s="70"/>
      <c r="PIG52" s="70"/>
      <c r="PIH52" s="70"/>
      <c r="PII52" s="70"/>
      <c r="PIJ52" s="70"/>
      <c r="PIK52" s="70"/>
      <c r="PIL52" s="70"/>
      <c r="PIM52" s="70"/>
      <c r="PIN52" s="70"/>
      <c r="PIO52" s="70"/>
      <c r="PIP52" s="70"/>
      <c r="PIQ52" s="70"/>
      <c r="PIR52" s="70"/>
      <c r="PIS52" s="70"/>
      <c r="PIT52" s="70"/>
      <c r="PIU52" s="70"/>
      <c r="PIV52" s="70"/>
      <c r="PIW52" s="70"/>
      <c r="PIX52" s="70"/>
      <c r="PIY52" s="70"/>
      <c r="PIZ52" s="70"/>
      <c r="PJA52" s="70"/>
      <c r="PJB52" s="70"/>
      <c r="PJC52" s="70"/>
      <c r="PJD52" s="70"/>
      <c r="PJE52" s="70"/>
      <c r="PJF52" s="70"/>
      <c r="PJG52" s="70"/>
      <c r="PJH52" s="70"/>
      <c r="PJI52" s="70"/>
      <c r="PJJ52" s="70"/>
      <c r="PJK52" s="70"/>
      <c r="PJL52" s="70"/>
      <c r="PJM52" s="70"/>
      <c r="PJN52" s="70"/>
      <c r="PJO52" s="70"/>
      <c r="PJP52" s="70"/>
      <c r="PJQ52" s="70"/>
      <c r="PJR52" s="70"/>
      <c r="PJS52" s="70"/>
      <c r="PJT52" s="70"/>
      <c r="PJU52" s="70"/>
      <c r="PJV52" s="70"/>
      <c r="PJW52" s="70"/>
      <c r="PJX52" s="70"/>
      <c r="PJY52" s="70"/>
      <c r="PJZ52" s="70"/>
      <c r="PKA52" s="70"/>
      <c r="PKB52" s="70"/>
      <c r="PKC52" s="70"/>
      <c r="PKD52" s="70"/>
      <c r="PKE52" s="70"/>
      <c r="PKF52" s="70"/>
      <c r="PKG52" s="70"/>
      <c r="PKH52" s="70"/>
      <c r="PKI52" s="70"/>
      <c r="PKJ52" s="70"/>
      <c r="PKK52" s="70"/>
      <c r="PKL52" s="70"/>
      <c r="PKM52" s="70"/>
      <c r="PKN52" s="70"/>
      <c r="PKO52" s="70"/>
      <c r="PKP52" s="70"/>
      <c r="PKQ52" s="70"/>
      <c r="PKR52" s="70"/>
      <c r="PKS52" s="70"/>
      <c r="PKT52" s="70"/>
      <c r="PKU52" s="70"/>
      <c r="PKV52" s="70"/>
      <c r="PKW52" s="70"/>
      <c r="PKX52" s="70"/>
      <c r="PKY52" s="70"/>
      <c r="PKZ52" s="70"/>
      <c r="PLA52" s="70"/>
      <c r="PLB52" s="70"/>
      <c r="PLC52" s="70"/>
      <c r="PLD52" s="70"/>
      <c r="PLE52" s="70"/>
      <c r="PLF52" s="70"/>
      <c r="PLG52" s="70"/>
      <c r="PLH52" s="70"/>
      <c r="PLI52" s="70"/>
      <c r="PLJ52" s="70"/>
      <c r="PLK52" s="70"/>
      <c r="PLL52" s="70"/>
      <c r="PLM52" s="70"/>
      <c r="PLN52" s="70"/>
      <c r="PLO52" s="70"/>
      <c r="PLP52" s="70"/>
      <c r="PLQ52" s="70"/>
      <c r="PLR52" s="70"/>
      <c r="PLS52" s="70"/>
      <c r="PLT52" s="70"/>
      <c r="PLU52" s="70"/>
      <c r="PLV52" s="70"/>
      <c r="PLW52" s="70"/>
      <c r="PLX52" s="70"/>
      <c r="PLY52" s="70"/>
      <c r="PLZ52" s="70"/>
      <c r="PMA52" s="70"/>
      <c r="PMB52" s="70"/>
      <c r="PMC52" s="70"/>
      <c r="PMD52" s="70"/>
      <c r="PME52" s="70"/>
      <c r="PMF52" s="70"/>
      <c r="PMG52" s="70"/>
      <c r="PMH52" s="70"/>
      <c r="PMI52" s="70"/>
      <c r="PMJ52" s="70"/>
      <c r="PMK52" s="70"/>
      <c r="PML52" s="70"/>
      <c r="PMM52" s="70"/>
      <c r="PMN52" s="70"/>
      <c r="PMO52" s="70"/>
      <c r="PMP52" s="70"/>
      <c r="PMQ52" s="70"/>
      <c r="PMR52" s="70"/>
      <c r="PMS52" s="70"/>
      <c r="PMT52" s="70"/>
      <c r="PMU52" s="70"/>
      <c r="PMV52" s="70"/>
      <c r="PMW52" s="70"/>
      <c r="PMX52" s="70"/>
      <c r="PMY52" s="70"/>
      <c r="PMZ52" s="70"/>
      <c r="PNA52" s="70"/>
      <c r="PNB52" s="70"/>
      <c r="PNC52" s="70"/>
      <c r="PND52" s="70"/>
      <c r="PNE52" s="70"/>
      <c r="PNF52" s="70"/>
      <c r="PNG52" s="70"/>
      <c r="PNH52" s="70"/>
      <c r="PNI52" s="70"/>
      <c r="PNJ52" s="70"/>
      <c r="PNK52" s="70"/>
      <c r="PNL52" s="70"/>
      <c r="PNM52" s="70"/>
      <c r="PNN52" s="70"/>
      <c r="PNO52" s="70"/>
      <c r="PNP52" s="70"/>
      <c r="PNQ52" s="70"/>
      <c r="PNR52" s="70"/>
      <c r="PNS52" s="70"/>
      <c r="PNT52" s="70"/>
      <c r="PNU52" s="70"/>
      <c r="PNV52" s="70"/>
      <c r="PNW52" s="70"/>
      <c r="PNX52" s="70"/>
      <c r="PNY52" s="70"/>
      <c r="PNZ52" s="70"/>
      <c r="POA52" s="70"/>
      <c r="POB52" s="70"/>
      <c r="POC52" s="70"/>
      <c r="POD52" s="70"/>
      <c r="POE52" s="70"/>
      <c r="POF52" s="70"/>
      <c r="POG52" s="70"/>
      <c r="POH52" s="70"/>
      <c r="POI52" s="70"/>
      <c r="POJ52" s="70"/>
      <c r="POK52" s="70"/>
      <c r="POL52" s="70"/>
      <c r="POM52" s="70"/>
      <c r="PON52" s="70"/>
      <c r="POO52" s="70"/>
      <c r="POP52" s="70"/>
      <c r="POQ52" s="70"/>
      <c r="POR52" s="70"/>
      <c r="POS52" s="70"/>
      <c r="POT52" s="70"/>
      <c r="POU52" s="70"/>
      <c r="POV52" s="70"/>
      <c r="POW52" s="70"/>
      <c r="POX52" s="70"/>
      <c r="POY52" s="70"/>
      <c r="POZ52" s="70"/>
      <c r="PPA52" s="70"/>
      <c r="PPB52" s="70"/>
      <c r="PPC52" s="70"/>
      <c r="PPD52" s="70"/>
      <c r="PPE52" s="70"/>
      <c r="PPF52" s="70"/>
      <c r="PPG52" s="70"/>
      <c r="PPH52" s="70"/>
      <c r="PPI52" s="70"/>
      <c r="PPJ52" s="70"/>
      <c r="PPK52" s="70"/>
      <c r="PPL52" s="70"/>
      <c r="PPM52" s="70"/>
      <c r="PPN52" s="70"/>
      <c r="PPO52" s="70"/>
      <c r="PPP52" s="70"/>
      <c r="PPQ52" s="70"/>
      <c r="PPR52" s="70"/>
      <c r="PPS52" s="70"/>
      <c r="PPT52" s="70"/>
      <c r="PPU52" s="70"/>
      <c r="PPV52" s="70"/>
      <c r="PPW52" s="70"/>
      <c r="PPX52" s="70"/>
      <c r="PPY52" s="70"/>
      <c r="PPZ52" s="70"/>
      <c r="PQA52" s="70"/>
      <c r="PQB52" s="70"/>
      <c r="PQC52" s="70"/>
      <c r="PQD52" s="70"/>
      <c r="PQE52" s="70"/>
      <c r="PQF52" s="70"/>
      <c r="PQG52" s="70"/>
      <c r="PQH52" s="70"/>
      <c r="PQI52" s="70"/>
      <c r="PQJ52" s="70"/>
      <c r="PQK52" s="70"/>
      <c r="PQL52" s="70"/>
      <c r="PQM52" s="70"/>
      <c r="PQN52" s="70"/>
      <c r="PQO52" s="70"/>
      <c r="PQP52" s="70"/>
      <c r="PQQ52" s="70"/>
      <c r="PQR52" s="70"/>
      <c r="PQS52" s="70"/>
      <c r="PQT52" s="70"/>
      <c r="PQU52" s="70"/>
      <c r="PQV52" s="70"/>
      <c r="PQW52" s="70"/>
      <c r="PQX52" s="70"/>
      <c r="PQY52" s="70"/>
      <c r="PQZ52" s="70"/>
      <c r="PRA52" s="70"/>
      <c r="PRB52" s="70"/>
      <c r="PRC52" s="70"/>
      <c r="PRD52" s="70"/>
      <c r="PRE52" s="70"/>
      <c r="PRF52" s="70"/>
      <c r="PRG52" s="70"/>
      <c r="PRH52" s="70"/>
      <c r="PRI52" s="70"/>
      <c r="PRJ52" s="70"/>
      <c r="PRK52" s="70"/>
      <c r="PRL52" s="70"/>
      <c r="PRM52" s="70"/>
      <c r="PRN52" s="70"/>
      <c r="PRO52" s="70"/>
      <c r="PRP52" s="70"/>
      <c r="PRQ52" s="70"/>
      <c r="PRR52" s="70"/>
      <c r="PRS52" s="70"/>
      <c r="PRT52" s="70"/>
      <c r="PRU52" s="70"/>
      <c r="PRV52" s="70"/>
      <c r="PRW52" s="70"/>
      <c r="PRX52" s="70"/>
      <c r="PRY52" s="70"/>
      <c r="PRZ52" s="70"/>
      <c r="PSA52" s="70"/>
      <c r="PSB52" s="70"/>
      <c r="PSC52" s="70"/>
      <c r="PSD52" s="70"/>
      <c r="PSE52" s="70"/>
      <c r="PSF52" s="70"/>
      <c r="PSG52" s="70"/>
      <c r="PSH52" s="70"/>
      <c r="PSI52" s="70"/>
      <c r="PSJ52" s="70"/>
      <c r="PSK52" s="70"/>
      <c r="PSL52" s="70"/>
      <c r="PSM52" s="70"/>
      <c r="PSN52" s="70"/>
      <c r="PSO52" s="70"/>
      <c r="PSP52" s="70"/>
      <c r="PSQ52" s="70"/>
      <c r="PSR52" s="70"/>
      <c r="PSS52" s="70"/>
      <c r="PST52" s="70"/>
      <c r="PSU52" s="70"/>
      <c r="PSV52" s="70"/>
      <c r="PSW52" s="70"/>
      <c r="PSX52" s="70"/>
      <c r="PSY52" s="70"/>
      <c r="PSZ52" s="70"/>
      <c r="PTA52" s="70"/>
      <c r="PTB52" s="70"/>
      <c r="PTC52" s="70"/>
      <c r="PTD52" s="70"/>
      <c r="PTE52" s="70"/>
      <c r="PTF52" s="70"/>
      <c r="PTG52" s="70"/>
      <c r="PTH52" s="70"/>
      <c r="PTI52" s="70"/>
      <c r="PTJ52" s="70"/>
      <c r="PTK52" s="70"/>
      <c r="PTL52" s="70"/>
      <c r="PTM52" s="70"/>
      <c r="PTN52" s="70"/>
      <c r="PTO52" s="70"/>
      <c r="PTP52" s="70"/>
      <c r="PTQ52" s="70"/>
      <c r="PTR52" s="70"/>
      <c r="PTS52" s="70"/>
      <c r="PTT52" s="70"/>
      <c r="PTU52" s="70"/>
      <c r="PTV52" s="70"/>
      <c r="PTW52" s="70"/>
      <c r="PTX52" s="70"/>
      <c r="PTY52" s="70"/>
      <c r="PTZ52" s="70"/>
      <c r="PUA52" s="70"/>
      <c r="PUB52" s="70"/>
      <c r="PUC52" s="70"/>
      <c r="PUD52" s="70"/>
      <c r="PUE52" s="70"/>
      <c r="PUF52" s="70"/>
      <c r="PUG52" s="70"/>
      <c r="PUH52" s="70"/>
      <c r="PUI52" s="70"/>
      <c r="PUJ52" s="70"/>
      <c r="PUK52" s="70"/>
      <c r="PUL52" s="70"/>
      <c r="PUM52" s="70"/>
      <c r="PUN52" s="70"/>
      <c r="PUO52" s="70"/>
      <c r="PUP52" s="70"/>
      <c r="PUQ52" s="70"/>
      <c r="PUR52" s="70"/>
      <c r="PUS52" s="70"/>
      <c r="PUT52" s="70"/>
      <c r="PUU52" s="70"/>
      <c r="PUV52" s="70"/>
      <c r="PUW52" s="70"/>
      <c r="PUX52" s="70"/>
      <c r="PUY52" s="70"/>
      <c r="PUZ52" s="70"/>
      <c r="PVA52" s="70"/>
      <c r="PVB52" s="70"/>
      <c r="PVC52" s="70"/>
      <c r="PVD52" s="70"/>
      <c r="PVE52" s="70"/>
      <c r="PVF52" s="70"/>
      <c r="PVG52" s="70"/>
      <c r="PVH52" s="70"/>
      <c r="PVI52" s="70"/>
      <c r="PVJ52" s="70"/>
      <c r="PVK52" s="70"/>
      <c r="PVL52" s="70"/>
      <c r="PVM52" s="70"/>
      <c r="PVN52" s="70"/>
      <c r="PVO52" s="70"/>
      <c r="PVP52" s="70"/>
      <c r="PVQ52" s="70"/>
      <c r="PVR52" s="70"/>
      <c r="PVS52" s="70"/>
      <c r="PVT52" s="70"/>
      <c r="PVU52" s="70"/>
      <c r="PVV52" s="70"/>
      <c r="PVW52" s="70"/>
      <c r="PVX52" s="70"/>
      <c r="PVY52" s="70"/>
      <c r="PVZ52" s="70"/>
      <c r="PWA52" s="70"/>
      <c r="PWB52" s="70"/>
      <c r="PWC52" s="70"/>
      <c r="PWD52" s="70"/>
      <c r="PWE52" s="70"/>
      <c r="PWF52" s="70"/>
      <c r="PWG52" s="70"/>
      <c r="PWH52" s="70"/>
      <c r="PWI52" s="70"/>
      <c r="PWJ52" s="70"/>
      <c r="PWK52" s="70"/>
      <c r="PWL52" s="70"/>
      <c r="PWM52" s="70"/>
      <c r="PWN52" s="70"/>
      <c r="PWO52" s="70"/>
      <c r="PWP52" s="70"/>
      <c r="PWQ52" s="70"/>
      <c r="PWR52" s="70"/>
      <c r="PWS52" s="70"/>
      <c r="PWT52" s="70"/>
      <c r="PWU52" s="70"/>
      <c r="PWV52" s="70"/>
      <c r="PWW52" s="70"/>
      <c r="PWX52" s="70"/>
      <c r="PWY52" s="70"/>
      <c r="PWZ52" s="70"/>
      <c r="PXA52" s="70"/>
      <c r="PXB52" s="70"/>
      <c r="PXC52" s="70"/>
      <c r="PXD52" s="70"/>
      <c r="PXE52" s="70"/>
      <c r="PXF52" s="70"/>
      <c r="PXG52" s="70"/>
      <c r="PXH52" s="70"/>
      <c r="PXI52" s="70"/>
      <c r="PXJ52" s="70"/>
      <c r="PXK52" s="70"/>
      <c r="PXL52" s="70"/>
      <c r="PXM52" s="70"/>
      <c r="PXN52" s="70"/>
      <c r="PXO52" s="70"/>
      <c r="PXP52" s="70"/>
      <c r="PXQ52" s="70"/>
      <c r="PXR52" s="70"/>
      <c r="PXS52" s="70"/>
      <c r="PXT52" s="70"/>
      <c r="PXU52" s="70"/>
      <c r="PXV52" s="70"/>
      <c r="PXW52" s="70"/>
      <c r="PXX52" s="70"/>
      <c r="PXY52" s="70"/>
      <c r="PXZ52" s="70"/>
      <c r="PYA52" s="70"/>
      <c r="PYB52" s="70"/>
      <c r="PYC52" s="70"/>
      <c r="PYD52" s="70"/>
      <c r="PYE52" s="70"/>
      <c r="PYF52" s="70"/>
      <c r="PYG52" s="70"/>
      <c r="PYH52" s="70"/>
      <c r="PYI52" s="70"/>
      <c r="PYJ52" s="70"/>
      <c r="PYK52" s="70"/>
      <c r="PYL52" s="70"/>
      <c r="PYM52" s="70"/>
      <c r="PYN52" s="70"/>
      <c r="PYO52" s="70"/>
      <c r="PYP52" s="70"/>
      <c r="PYQ52" s="70"/>
      <c r="PYR52" s="70"/>
      <c r="PYS52" s="70"/>
      <c r="PYT52" s="70"/>
      <c r="PYU52" s="70"/>
      <c r="PYV52" s="70"/>
      <c r="PYW52" s="70"/>
      <c r="PYX52" s="70"/>
      <c r="PYY52" s="70"/>
      <c r="PYZ52" s="70"/>
      <c r="PZA52" s="70"/>
      <c r="PZB52" s="70"/>
      <c r="PZC52" s="70"/>
      <c r="PZD52" s="70"/>
      <c r="PZE52" s="70"/>
      <c r="PZF52" s="70"/>
      <c r="PZG52" s="70"/>
      <c r="PZH52" s="70"/>
      <c r="PZI52" s="70"/>
      <c r="PZJ52" s="70"/>
      <c r="PZK52" s="70"/>
      <c r="PZL52" s="70"/>
      <c r="PZM52" s="70"/>
      <c r="PZN52" s="70"/>
      <c r="PZO52" s="70"/>
      <c r="PZP52" s="70"/>
      <c r="PZQ52" s="70"/>
      <c r="PZR52" s="70"/>
      <c r="PZS52" s="70"/>
      <c r="PZT52" s="70"/>
      <c r="PZU52" s="70"/>
      <c r="PZV52" s="70"/>
      <c r="PZW52" s="70"/>
      <c r="PZX52" s="70"/>
      <c r="PZY52" s="70"/>
      <c r="PZZ52" s="70"/>
      <c r="QAA52" s="70"/>
      <c r="QAB52" s="70"/>
      <c r="QAC52" s="70"/>
      <c r="QAD52" s="70"/>
      <c r="QAE52" s="70"/>
      <c r="QAF52" s="70"/>
      <c r="QAG52" s="70"/>
      <c r="QAH52" s="70"/>
      <c r="QAI52" s="70"/>
      <c r="QAJ52" s="70"/>
      <c r="QAK52" s="70"/>
      <c r="QAL52" s="70"/>
      <c r="QAM52" s="70"/>
      <c r="QAN52" s="70"/>
      <c r="QAO52" s="70"/>
      <c r="QAP52" s="70"/>
      <c r="QAQ52" s="70"/>
      <c r="QAR52" s="70"/>
      <c r="QAS52" s="70"/>
      <c r="QAT52" s="70"/>
      <c r="QAU52" s="70"/>
      <c r="QAV52" s="70"/>
      <c r="QAW52" s="70"/>
      <c r="QAX52" s="70"/>
      <c r="QAY52" s="70"/>
      <c r="QAZ52" s="70"/>
      <c r="QBA52" s="70"/>
      <c r="QBB52" s="70"/>
      <c r="QBC52" s="70"/>
      <c r="QBD52" s="70"/>
      <c r="QBE52" s="70"/>
      <c r="QBF52" s="70"/>
      <c r="QBG52" s="70"/>
      <c r="QBH52" s="70"/>
      <c r="QBI52" s="70"/>
      <c r="QBJ52" s="70"/>
      <c r="QBK52" s="70"/>
      <c r="QBL52" s="70"/>
      <c r="QBM52" s="70"/>
      <c r="QBN52" s="70"/>
      <c r="QBO52" s="70"/>
      <c r="QBP52" s="70"/>
      <c r="QBQ52" s="70"/>
      <c r="QBR52" s="70"/>
      <c r="QBS52" s="70"/>
      <c r="QBT52" s="70"/>
      <c r="QBU52" s="70"/>
      <c r="QBV52" s="70"/>
      <c r="QBW52" s="70"/>
      <c r="QBX52" s="70"/>
      <c r="QBY52" s="70"/>
      <c r="QBZ52" s="70"/>
      <c r="QCA52" s="70"/>
      <c r="QCB52" s="70"/>
      <c r="QCC52" s="70"/>
      <c r="QCD52" s="70"/>
      <c r="QCE52" s="70"/>
      <c r="QCF52" s="70"/>
      <c r="QCG52" s="70"/>
      <c r="QCH52" s="70"/>
      <c r="QCI52" s="70"/>
      <c r="QCJ52" s="70"/>
      <c r="QCK52" s="70"/>
      <c r="QCL52" s="70"/>
      <c r="QCM52" s="70"/>
      <c r="QCN52" s="70"/>
      <c r="QCO52" s="70"/>
      <c r="QCP52" s="70"/>
      <c r="QCQ52" s="70"/>
      <c r="QCR52" s="70"/>
      <c r="QCS52" s="70"/>
      <c r="QCT52" s="70"/>
      <c r="QCU52" s="70"/>
      <c r="QCV52" s="70"/>
      <c r="QCW52" s="70"/>
      <c r="QCX52" s="70"/>
      <c r="QCY52" s="70"/>
      <c r="QCZ52" s="70"/>
      <c r="QDA52" s="70"/>
      <c r="QDB52" s="70"/>
      <c r="QDC52" s="70"/>
      <c r="QDD52" s="70"/>
      <c r="QDE52" s="70"/>
      <c r="QDF52" s="70"/>
      <c r="QDG52" s="70"/>
      <c r="QDH52" s="70"/>
      <c r="QDI52" s="70"/>
      <c r="QDJ52" s="70"/>
      <c r="QDK52" s="70"/>
      <c r="QDL52" s="70"/>
      <c r="QDM52" s="70"/>
      <c r="QDN52" s="70"/>
      <c r="QDO52" s="70"/>
      <c r="QDP52" s="70"/>
      <c r="QDQ52" s="70"/>
      <c r="QDR52" s="70"/>
      <c r="QDS52" s="70"/>
      <c r="QDT52" s="70"/>
      <c r="QDU52" s="70"/>
      <c r="QDV52" s="70"/>
      <c r="QDW52" s="70"/>
      <c r="QDX52" s="70"/>
      <c r="QDY52" s="70"/>
      <c r="QDZ52" s="70"/>
      <c r="QEA52" s="70"/>
      <c r="QEB52" s="70"/>
      <c r="QEC52" s="70"/>
      <c r="QED52" s="70"/>
      <c r="QEE52" s="70"/>
      <c r="QEF52" s="70"/>
      <c r="QEG52" s="70"/>
      <c r="QEH52" s="70"/>
      <c r="QEI52" s="70"/>
      <c r="QEJ52" s="70"/>
      <c r="QEK52" s="70"/>
      <c r="QEL52" s="70"/>
      <c r="QEM52" s="70"/>
      <c r="QEN52" s="70"/>
      <c r="QEO52" s="70"/>
      <c r="QEP52" s="70"/>
      <c r="QEQ52" s="70"/>
      <c r="QER52" s="70"/>
      <c r="QES52" s="70"/>
      <c r="QET52" s="70"/>
      <c r="QEU52" s="70"/>
      <c r="QEV52" s="70"/>
      <c r="QEW52" s="70"/>
      <c r="QEX52" s="70"/>
      <c r="QEY52" s="70"/>
      <c r="QEZ52" s="70"/>
      <c r="QFA52" s="70"/>
      <c r="QFB52" s="70"/>
      <c r="QFC52" s="70"/>
      <c r="QFD52" s="70"/>
      <c r="QFE52" s="70"/>
      <c r="QFF52" s="70"/>
      <c r="QFG52" s="70"/>
      <c r="QFH52" s="70"/>
      <c r="QFI52" s="70"/>
      <c r="QFJ52" s="70"/>
      <c r="QFK52" s="70"/>
      <c r="QFL52" s="70"/>
      <c r="QFM52" s="70"/>
      <c r="QFN52" s="70"/>
      <c r="QFO52" s="70"/>
      <c r="QFP52" s="70"/>
      <c r="QFQ52" s="70"/>
      <c r="QFR52" s="70"/>
      <c r="QFS52" s="70"/>
      <c r="QFT52" s="70"/>
      <c r="QFU52" s="70"/>
      <c r="QFV52" s="70"/>
      <c r="QFW52" s="70"/>
      <c r="QFX52" s="70"/>
      <c r="QFY52" s="70"/>
      <c r="QFZ52" s="70"/>
      <c r="QGA52" s="70"/>
      <c r="QGB52" s="70"/>
      <c r="QGC52" s="70"/>
      <c r="QGD52" s="70"/>
      <c r="QGE52" s="70"/>
      <c r="QGF52" s="70"/>
      <c r="QGG52" s="70"/>
      <c r="QGH52" s="70"/>
      <c r="QGI52" s="70"/>
      <c r="QGJ52" s="70"/>
      <c r="QGK52" s="70"/>
      <c r="QGL52" s="70"/>
      <c r="QGM52" s="70"/>
      <c r="QGN52" s="70"/>
      <c r="QGO52" s="70"/>
      <c r="QGP52" s="70"/>
      <c r="QGQ52" s="70"/>
      <c r="QGR52" s="70"/>
      <c r="QGS52" s="70"/>
      <c r="QGT52" s="70"/>
      <c r="QGU52" s="70"/>
      <c r="QGV52" s="70"/>
      <c r="QGW52" s="70"/>
      <c r="QGX52" s="70"/>
      <c r="QGY52" s="70"/>
      <c r="QGZ52" s="70"/>
      <c r="QHA52" s="70"/>
      <c r="QHB52" s="70"/>
      <c r="QHC52" s="70"/>
      <c r="QHD52" s="70"/>
      <c r="QHE52" s="70"/>
      <c r="QHF52" s="70"/>
      <c r="QHG52" s="70"/>
      <c r="QHH52" s="70"/>
      <c r="QHI52" s="70"/>
      <c r="QHJ52" s="70"/>
      <c r="QHK52" s="70"/>
      <c r="QHL52" s="70"/>
      <c r="QHM52" s="70"/>
      <c r="QHN52" s="70"/>
      <c r="QHO52" s="70"/>
      <c r="QHP52" s="70"/>
      <c r="QHQ52" s="70"/>
      <c r="QHR52" s="70"/>
      <c r="QHS52" s="70"/>
      <c r="QHT52" s="70"/>
      <c r="QHU52" s="70"/>
      <c r="QHV52" s="70"/>
      <c r="QHW52" s="70"/>
      <c r="QHX52" s="70"/>
      <c r="QHY52" s="70"/>
      <c r="QHZ52" s="70"/>
      <c r="QIA52" s="70"/>
      <c r="QIB52" s="70"/>
      <c r="QIC52" s="70"/>
      <c r="QID52" s="70"/>
      <c r="QIE52" s="70"/>
      <c r="QIF52" s="70"/>
      <c r="QIG52" s="70"/>
      <c r="QIH52" s="70"/>
      <c r="QII52" s="70"/>
      <c r="QIJ52" s="70"/>
      <c r="QIK52" s="70"/>
      <c r="QIL52" s="70"/>
      <c r="QIM52" s="70"/>
      <c r="QIN52" s="70"/>
      <c r="QIO52" s="70"/>
      <c r="QIP52" s="70"/>
      <c r="QIQ52" s="70"/>
      <c r="QIR52" s="70"/>
      <c r="QIS52" s="70"/>
      <c r="QIT52" s="70"/>
      <c r="QIU52" s="70"/>
      <c r="QIV52" s="70"/>
      <c r="QIW52" s="70"/>
      <c r="QIX52" s="70"/>
      <c r="QIY52" s="70"/>
      <c r="QIZ52" s="70"/>
      <c r="QJA52" s="70"/>
      <c r="QJB52" s="70"/>
      <c r="QJC52" s="70"/>
      <c r="QJD52" s="70"/>
      <c r="QJE52" s="70"/>
      <c r="QJF52" s="70"/>
      <c r="QJG52" s="70"/>
      <c r="QJH52" s="70"/>
      <c r="QJI52" s="70"/>
      <c r="QJJ52" s="70"/>
      <c r="QJK52" s="70"/>
      <c r="QJL52" s="70"/>
      <c r="QJM52" s="70"/>
      <c r="QJN52" s="70"/>
      <c r="QJO52" s="70"/>
      <c r="QJP52" s="70"/>
      <c r="QJQ52" s="70"/>
      <c r="QJR52" s="70"/>
      <c r="QJS52" s="70"/>
      <c r="QJT52" s="70"/>
      <c r="QJU52" s="70"/>
      <c r="QJV52" s="70"/>
      <c r="QJW52" s="70"/>
      <c r="QJX52" s="70"/>
      <c r="QJY52" s="70"/>
      <c r="QJZ52" s="70"/>
      <c r="QKA52" s="70"/>
      <c r="QKB52" s="70"/>
      <c r="QKC52" s="70"/>
      <c r="QKD52" s="70"/>
      <c r="QKE52" s="70"/>
      <c r="QKF52" s="70"/>
      <c r="QKG52" s="70"/>
      <c r="QKH52" s="70"/>
      <c r="QKI52" s="70"/>
      <c r="QKJ52" s="70"/>
      <c r="QKK52" s="70"/>
      <c r="QKL52" s="70"/>
      <c r="QKM52" s="70"/>
      <c r="QKN52" s="70"/>
      <c r="QKO52" s="70"/>
      <c r="QKP52" s="70"/>
      <c r="QKQ52" s="70"/>
      <c r="QKR52" s="70"/>
      <c r="QKS52" s="70"/>
      <c r="QKT52" s="70"/>
      <c r="QKU52" s="70"/>
      <c r="QKV52" s="70"/>
      <c r="QKW52" s="70"/>
      <c r="QKX52" s="70"/>
      <c r="QKY52" s="70"/>
      <c r="QKZ52" s="70"/>
      <c r="QLA52" s="70"/>
      <c r="QLB52" s="70"/>
      <c r="QLC52" s="70"/>
      <c r="QLD52" s="70"/>
      <c r="QLE52" s="70"/>
      <c r="QLF52" s="70"/>
      <c r="QLG52" s="70"/>
      <c r="QLH52" s="70"/>
      <c r="QLI52" s="70"/>
      <c r="QLJ52" s="70"/>
      <c r="QLK52" s="70"/>
      <c r="QLL52" s="70"/>
      <c r="QLM52" s="70"/>
      <c r="QLN52" s="70"/>
      <c r="QLO52" s="70"/>
      <c r="QLP52" s="70"/>
      <c r="QLQ52" s="70"/>
      <c r="QLR52" s="70"/>
      <c r="QLS52" s="70"/>
      <c r="QLT52" s="70"/>
      <c r="QLU52" s="70"/>
      <c r="QLV52" s="70"/>
      <c r="QLW52" s="70"/>
      <c r="QLX52" s="70"/>
      <c r="QLY52" s="70"/>
      <c r="QLZ52" s="70"/>
      <c r="QMA52" s="70"/>
      <c r="QMB52" s="70"/>
      <c r="QMC52" s="70"/>
      <c r="QMD52" s="70"/>
      <c r="QME52" s="70"/>
      <c r="QMF52" s="70"/>
      <c r="QMG52" s="70"/>
      <c r="QMH52" s="70"/>
      <c r="QMI52" s="70"/>
      <c r="QMJ52" s="70"/>
      <c r="QMK52" s="70"/>
      <c r="QML52" s="70"/>
      <c r="QMM52" s="70"/>
      <c r="QMN52" s="70"/>
      <c r="QMO52" s="70"/>
      <c r="QMP52" s="70"/>
      <c r="QMQ52" s="70"/>
      <c r="QMR52" s="70"/>
      <c r="QMS52" s="70"/>
      <c r="QMT52" s="70"/>
      <c r="QMU52" s="70"/>
      <c r="QMV52" s="70"/>
      <c r="QMW52" s="70"/>
      <c r="QMX52" s="70"/>
      <c r="QMY52" s="70"/>
      <c r="QMZ52" s="70"/>
      <c r="QNA52" s="70"/>
      <c r="QNB52" s="70"/>
      <c r="QNC52" s="70"/>
      <c r="QND52" s="70"/>
      <c r="QNE52" s="70"/>
      <c r="QNF52" s="70"/>
      <c r="QNG52" s="70"/>
      <c r="QNH52" s="70"/>
      <c r="QNI52" s="70"/>
      <c r="QNJ52" s="70"/>
      <c r="QNK52" s="70"/>
      <c r="QNL52" s="70"/>
      <c r="QNM52" s="70"/>
      <c r="QNN52" s="70"/>
      <c r="QNO52" s="70"/>
      <c r="QNP52" s="70"/>
      <c r="QNQ52" s="70"/>
      <c r="QNR52" s="70"/>
      <c r="QNS52" s="70"/>
      <c r="QNT52" s="70"/>
      <c r="QNU52" s="70"/>
      <c r="QNV52" s="70"/>
      <c r="QNW52" s="70"/>
      <c r="QNX52" s="70"/>
      <c r="QNY52" s="70"/>
      <c r="QNZ52" s="70"/>
      <c r="QOA52" s="70"/>
      <c r="QOB52" s="70"/>
      <c r="QOC52" s="70"/>
      <c r="QOD52" s="70"/>
      <c r="QOE52" s="70"/>
      <c r="QOF52" s="70"/>
      <c r="QOG52" s="70"/>
      <c r="QOH52" s="70"/>
      <c r="QOI52" s="70"/>
      <c r="QOJ52" s="70"/>
      <c r="QOK52" s="70"/>
      <c r="QOL52" s="70"/>
      <c r="QOM52" s="70"/>
      <c r="QON52" s="70"/>
      <c r="QOO52" s="70"/>
      <c r="QOP52" s="70"/>
      <c r="QOQ52" s="70"/>
      <c r="QOR52" s="70"/>
      <c r="QOS52" s="70"/>
      <c r="QOT52" s="70"/>
      <c r="QOU52" s="70"/>
      <c r="QOV52" s="70"/>
      <c r="QOW52" s="70"/>
      <c r="QOX52" s="70"/>
      <c r="QOY52" s="70"/>
      <c r="QOZ52" s="70"/>
      <c r="QPA52" s="70"/>
      <c r="QPB52" s="70"/>
      <c r="QPC52" s="70"/>
      <c r="QPD52" s="70"/>
      <c r="QPE52" s="70"/>
      <c r="QPF52" s="70"/>
      <c r="QPG52" s="70"/>
      <c r="QPH52" s="70"/>
      <c r="QPI52" s="70"/>
      <c r="QPJ52" s="70"/>
      <c r="QPK52" s="70"/>
      <c r="QPL52" s="70"/>
      <c r="QPM52" s="70"/>
      <c r="QPN52" s="70"/>
      <c r="QPO52" s="70"/>
      <c r="QPP52" s="70"/>
      <c r="QPQ52" s="70"/>
      <c r="QPR52" s="70"/>
      <c r="QPS52" s="70"/>
      <c r="QPT52" s="70"/>
      <c r="QPU52" s="70"/>
      <c r="QPV52" s="70"/>
      <c r="QPW52" s="70"/>
      <c r="QPX52" s="70"/>
      <c r="QPY52" s="70"/>
      <c r="QPZ52" s="70"/>
      <c r="QQA52" s="70"/>
      <c r="QQB52" s="70"/>
      <c r="QQC52" s="70"/>
      <c r="QQD52" s="70"/>
      <c r="QQE52" s="70"/>
      <c r="QQF52" s="70"/>
      <c r="QQG52" s="70"/>
      <c r="QQH52" s="70"/>
      <c r="QQI52" s="70"/>
      <c r="QQJ52" s="70"/>
      <c r="QQK52" s="70"/>
      <c r="QQL52" s="70"/>
      <c r="QQM52" s="70"/>
      <c r="QQN52" s="70"/>
      <c r="QQO52" s="70"/>
      <c r="QQP52" s="70"/>
      <c r="QQQ52" s="70"/>
      <c r="QQR52" s="70"/>
      <c r="QQS52" s="70"/>
      <c r="QQT52" s="70"/>
      <c r="QQU52" s="70"/>
      <c r="QQV52" s="70"/>
      <c r="QQW52" s="70"/>
      <c r="QQX52" s="70"/>
      <c r="QQY52" s="70"/>
      <c r="QQZ52" s="70"/>
      <c r="QRA52" s="70"/>
      <c r="QRB52" s="70"/>
      <c r="QRC52" s="70"/>
      <c r="QRD52" s="70"/>
      <c r="QRE52" s="70"/>
      <c r="QRF52" s="70"/>
      <c r="QRG52" s="70"/>
      <c r="QRH52" s="70"/>
      <c r="QRI52" s="70"/>
      <c r="QRJ52" s="70"/>
      <c r="QRK52" s="70"/>
      <c r="QRL52" s="70"/>
      <c r="QRM52" s="70"/>
      <c r="QRN52" s="70"/>
      <c r="QRO52" s="70"/>
      <c r="QRP52" s="70"/>
      <c r="QRQ52" s="70"/>
      <c r="QRR52" s="70"/>
      <c r="QRS52" s="70"/>
      <c r="QRT52" s="70"/>
      <c r="QRU52" s="70"/>
      <c r="QRV52" s="70"/>
      <c r="QRW52" s="70"/>
      <c r="QRX52" s="70"/>
      <c r="QRY52" s="70"/>
      <c r="QRZ52" s="70"/>
      <c r="QSA52" s="70"/>
      <c r="QSB52" s="70"/>
      <c r="QSC52" s="70"/>
      <c r="QSD52" s="70"/>
      <c r="QSE52" s="70"/>
      <c r="QSF52" s="70"/>
      <c r="QSG52" s="70"/>
      <c r="QSH52" s="70"/>
      <c r="QSI52" s="70"/>
      <c r="QSJ52" s="70"/>
      <c r="QSK52" s="70"/>
      <c r="QSL52" s="70"/>
      <c r="QSM52" s="70"/>
      <c r="QSN52" s="70"/>
      <c r="QSO52" s="70"/>
      <c r="QSP52" s="70"/>
      <c r="QSQ52" s="70"/>
      <c r="QSR52" s="70"/>
      <c r="QSS52" s="70"/>
      <c r="QST52" s="70"/>
      <c r="QSU52" s="70"/>
      <c r="QSV52" s="70"/>
      <c r="QSW52" s="70"/>
      <c r="QSX52" s="70"/>
      <c r="QSY52" s="70"/>
      <c r="QSZ52" s="70"/>
      <c r="QTA52" s="70"/>
      <c r="QTB52" s="70"/>
      <c r="QTC52" s="70"/>
      <c r="QTD52" s="70"/>
      <c r="QTE52" s="70"/>
      <c r="QTF52" s="70"/>
      <c r="QTG52" s="70"/>
      <c r="QTH52" s="70"/>
      <c r="QTI52" s="70"/>
      <c r="QTJ52" s="70"/>
      <c r="QTK52" s="70"/>
      <c r="QTL52" s="70"/>
      <c r="QTM52" s="70"/>
      <c r="QTN52" s="70"/>
      <c r="QTO52" s="70"/>
      <c r="QTP52" s="70"/>
      <c r="QTQ52" s="70"/>
      <c r="QTR52" s="70"/>
      <c r="QTS52" s="70"/>
      <c r="QTT52" s="70"/>
      <c r="QTU52" s="70"/>
      <c r="QTV52" s="70"/>
      <c r="QTW52" s="70"/>
      <c r="QTX52" s="70"/>
      <c r="QTY52" s="70"/>
      <c r="QTZ52" s="70"/>
      <c r="QUA52" s="70"/>
      <c r="QUB52" s="70"/>
      <c r="QUC52" s="70"/>
      <c r="QUD52" s="70"/>
      <c r="QUE52" s="70"/>
      <c r="QUF52" s="70"/>
      <c r="QUG52" s="70"/>
      <c r="QUH52" s="70"/>
      <c r="QUI52" s="70"/>
      <c r="QUJ52" s="70"/>
      <c r="QUK52" s="70"/>
      <c r="QUL52" s="70"/>
      <c r="QUM52" s="70"/>
      <c r="QUN52" s="70"/>
      <c r="QUO52" s="70"/>
      <c r="QUP52" s="70"/>
      <c r="QUQ52" s="70"/>
      <c r="QUR52" s="70"/>
      <c r="QUS52" s="70"/>
      <c r="QUT52" s="70"/>
      <c r="QUU52" s="70"/>
      <c r="QUV52" s="70"/>
      <c r="QUW52" s="70"/>
      <c r="QUX52" s="70"/>
      <c r="QUY52" s="70"/>
      <c r="QUZ52" s="70"/>
      <c r="QVA52" s="70"/>
      <c r="QVB52" s="70"/>
      <c r="QVC52" s="70"/>
      <c r="QVD52" s="70"/>
      <c r="QVE52" s="70"/>
      <c r="QVF52" s="70"/>
      <c r="QVG52" s="70"/>
      <c r="QVH52" s="70"/>
      <c r="QVI52" s="70"/>
      <c r="QVJ52" s="70"/>
      <c r="QVK52" s="70"/>
      <c r="QVL52" s="70"/>
      <c r="QVM52" s="70"/>
      <c r="QVN52" s="70"/>
      <c r="QVO52" s="70"/>
      <c r="QVP52" s="70"/>
      <c r="QVQ52" s="70"/>
      <c r="QVR52" s="70"/>
      <c r="QVS52" s="70"/>
      <c r="QVT52" s="70"/>
      <c r="QVU52" s="70"/>
      <c r="QVV52" s="70"/>
      <c r="QVW52" s="70"/>
      <c r="QVX52" s="70"/>
      <c r="QVY52" s="70"/>
      <c r="QVZ52" s="70"/>
      <c r="QWA52" s="70"/>
      <c r="QWB52" s="70"/>
      <c r="QWC52" s="70"/>
      <c r="QWD52" s="70"/>
      <c r="QWE52" s="70"/>
      <c r="QWF52" s="70"/>
      <c r="QWG52" s="70"/>
      <c r="QWH52" s="70"/>
      <c r="QWI52" s="70"/>
      <c r="QWJ52" s="70"/>
      <c r="QWK52" s="70"/>
      <c r="QWL52" s="70"/>
      <c r="QWM52" s="70"/>
      <c r="QWN52" s="70"/>
      <c r="QWO52" s="70"/>
      <c r="QWP52" s="70"/>
      <c r="QWQ52" s="70"/>
      <c r="QWR52" s="70"/>
      <c r="QWS52" s="70"/>
      <c r="QWT52" s="70"/>
      <c r="QWU52" s="70"/>
      <c r="QWV52" s="70"/>
      <c r="QWW52" s="70"/>
      <c r="QWX52" s="70"/>
      <c r="QWY52" s="70"/>
      <c r="QWZ52" s="70"/>
      <c r="QXA52" s="70"/>
      <c r="QXB52" s="70"/>
      <c r="QXC52" s="70"/>
      <c r="QXD52" s="70"/>
      <c r="QXE52" s="70"/>
      <c r="QXF52" s="70"/>
      <c r="QXG52" s="70"/>
      <c r="QXH52" s="70"/>
      <c r="QXI52" s="70"/>
      <c r="QXJ52" s="70"/>
      <c r="QXK52" s="70"/>
      <c r="QXL52" s="70"/>
      <c r="QXM52" s="70"/>
      <c r="QXN52" s="70"/>
      <c r="QXO52" s="70"/>
      <c r="QXP52" s="70"/>
      <c r="QXQ52" s="70"/>
      <c r="QXR52" s="70"/>
      <c r="QXS52" s="70"/>
      <c r="QXT52" s="70"/>
      <c r="QXU52" s="70"/>
      <c r="QXV52" s="70"/>
      <c r="QXW52" s="70"/>
      <c r="QXX52" s="70"/>
      <c r="QXY52" s="70"/>
      <c r="QXZ52" s="70"/>
      <c r="QYA52" s="70"/>
      <c r="QYB52" s="70"/>
      <c r="QYC52" s="70"/>
      <c r="QYD52" s="70"/>
      <c r="QYE52" s="70"/>
      <c r="QYF52" s="70"/>
      <c r="QYG52" s="70"/>
      <c r="QYH52" s="70"/>
      <c r="QYI52" s="70"/>
      <c r="QYJ52" s="70"/>
      <c r="QYK52" s="70"/>
      <c r="QYL52" s="70"/>
      <c r="QYM52" s="70"/>
      <c r="QYN52" s="70"/>
      <c r="QYO52" s="70"/>
      <c r="QYP52" s="70"/>
      <c r="QYQ52" s="70"/>
      <c r="QYR52" s="70"/>
      <c r="QYS52" s="70"/>
      <c r="QYT52" s="70"/>
      <c r="QYU52" s="70"/>
      <c r="QYV52" s="70"/>
      <c r="QYW52" s="70"/>
      <c r="QYX52" s="70"/>
      <c r="QYY52" s="70"/>
      <c r="QYZ52" s="70"/>
      <c r="QZA52" s="70"/>
      <c r="QZB52" s="70"/>
      <c r="QZC52" s="70"/>
      <c r="QZD52" s="70"/>
      <c r="QZE52" s="70"/>
      <c r="QZF52" s="70"/>
      <c r="QZG52" s="70"/>
      <c r="QZH52" s="70"/>
      <c r="QZI52" s="70"/>
      <c r="QZJ52" s="70"/>
      <c r="QZK52" s="70"/>
      <c r="QZL52" s="70"/>
      <c r="QZM52" s="70"/>
      <c r="QZN52" s="70"/>
      <c r="QZO52" s="70"/>
      <c r="QZP52" s="70"/>
      <c r="QZQ52" s="70"/>
      <c r="QZR52" s="70"/>
      <c r="QZS52" s="70"/>
      <c r="QZT52" s="70"/>
      <c r="QZU52" s="70"/>
      <c r="QZV52" s="70"/>
      <c r="QZW52" s="70"/>
      <c r="QZX52" s="70"/>
      <c r="QZY52" s="70"/>
      <c r="QZZ52" s="70"/>
      <c r="RAA52" s="70"/>
      <c r="RAB52" s="70"/>
      <c r="RAC52" s="70"/>
      <c r="RAD52" s="70"/>
      <c r="RAE52" s="70"/>
      <c r="RAF52" s="70"/>
      <c r="RAG52" s="70"/>
      <c r="RAH52" s="70"/>
      <c r="RAI52" s="70"/>
      <c r="RAJ52" s="70"/>
      <c r="RAK52" s="70"/>
      <c r="RAL52" s="70"/>
      <c r="RAM52" s="70"/>
      <c r="RAN52" s="70"/>
      <c r="RAO52" s="70"/>
      <c r="RAP52" s="70"/>
      <c r="RAQ52" s="70"/>
      <c r="RAR52" s="70"/>
      <c r="RAS52" s="70"/>
      <c r="RAT52" s="70"/>
      <c r="RAU52" s="70"/>
      <c r="RAV52" s="70"/>
      <c r="RAW52" s="70"/>
      <c r="RAX52" s="70"/>
      <c r="RAY52" s="70"/>
      <c r="RAZ52" s="70"/>
      <c r="RBA52" s="70"/>
      <c r="RBB52" s="70"/>
      <c r="RBC52" s="70"/>
      <c r="RBD52" s="70"/>
      <c r="RBE52" s="70"/>
      <c r="RBF52" s="70"/>
      <c r="RBG52" s="70"/>
      <c r="RBH52" s="70"/>
      <c r="RBI52" s="70"/>
      <c r="RBJ52" s="70"/>
      <c r="RBK52" s="70"/>
      <c r="RBL52" s="70"/>
      <c r="RBM52" s="70"/>
      <c r="RBN52" s="70"/>
      <c r="RBO52" s="70"/>
      <c r="RBP52" s="70"/>
      <c r="RBQ52" s="70"/>
      <c r="RBR52" s="70"/>
      <c r="RBS52" s="70"/>
      <c r="RBT52" s="70"/>
      <c r="RBU52" s="70"/>
      <c r="RBV52" s="70"/>
      <c r="RBW52" s="70"/>
      <c r="RBX52" s="70"/>
      <c r="RBY52" s="70"/>
      <c r="RBZ52" s="70"/>
      <c r="RCA52" s="70"/>
      <c r="RCB52" s="70"/>
      <c r="RCC52" s="70"/>
      <c r="RCD52" s="70"/>
      <c r="RCE52" s="70"/>
      <c r="RCF52" s="70"/>
      <c r="RCG52" s="70"/>
      <c r="RCH52" s="70"/>
      <c r="RCI52" s="70"/>
      <c r="RCJ52" s="70"/>
      <c r="RCK52" s="70"/>
      <c r="RCL52" s="70"/>
      <c r="RCM52" s="70"/>
      <c r="RCN52" s="70"/>
      <c r="RCO52" s="70"/>
      <c r="RCP52" s="70"/>
      <c r="RCQ52" s="70"/>
      <c r="RCR52" s="70"/>
      <c r="RCS52" s="70"/>
      <c r="RCT52" s="70"/>
      <c r="RCU52" s="70"/>
      <c r="RCV52" s="70"/>
      <c r="RCW52" s="70"/>
      <c r="RCX52" s="70"/>
      <c r="RCY52" s="70"/>
      <c r="RCZ52" s="70"/>
      <c r="RDA52" s="70"/>
      <c r="RDB52" s="70"/>
      <c r="RDC52" s="70"/>
      <c r="RDD52" s="70"/>
      <c r="RDE52" s="70"/>
      <c r="RDF52" s="70"/>
      <c r="RDG52" s="70"/>
      <c r="RDH52" s="70"/>
      <c r="RDI52" s="70"/>
      <c r="RDJ52" s="70"/>
      <c r="RDK52" s="70"/>
      <c r="RDL52" s="70"/>
      <c r="RDM52" s="70"/>
      <c r="RDN52" s="70"/>
      <c r="RDO52" s="70"/>
      <c r="RDP52" s="70"/>
      <c r="RDQ52" s="70"/>
      <c r="RDR52" s="70"/>
      <c r="RDS52" s="70"/>
      <c r="RDT52" s="70"/>
      <c r="RDU52" s="70"/>
      <c r="RDV52" s="70"/>
      <c r="RDW52" s="70"/>
      <c r="RDX52" s="70"/>
      <c r="RDY52" s="70"/>
      <c r="RDZ52" s="70"/>
      <c r="REA52" s="70"/>
      <c r="REB52" s="70"/>
      <c r="REC52" s="70"/>
      <c r="RED52" s="70"/>
      <c r="REE52" s="70"/>
      <c r="REF52" s="70"/>
      <c r="REG52" s="70"/>
      <c r="REH52" s="70"/>
      <c r="REI52" s="70"/>
      <c r="REJ52" s="70"/>
      <c r="REK52" s="70"/>
      <c r="REL52" s="70"/>
      <c r="REM52" s="70"/>
      <c r="REN52" s="70"/>
      <c r="REO52" s="70"/>
      <c r="REP52" s="70"/>
      <c r="REQ52" s="70"/>
      <c r="RER52" s="70"/>
      <c r="RES52" s="70"/>
      <c r="RET52" s="70"/>
      <c r="REU52" s="70"/>
      <c r="REV52" s="70"/>
      <c r="REW52" s="70"/>
      <c r="REX52" s="70"/>
      <c r="REY52" s="70"/>
      <c r="REZ52" s="70"/>
      <c r="RFA52" s="70"/>
      <c r="RFB52" s="70"/>
      <c r="RFC52" s="70"/>
      <c r="RFD52" s="70"/>
      <c r="RFE52" s="70"/>
      <c r="RFF52" s="70"/>
      <c r="RFG52" s="70"/>
      <c r="RFH52" s="70"/>
      <c r="RFI52" s="70"/>
      <c r="RFJ52" s="70"/>
      <c r="RFK52" s="70"/>
      <c r="RFL52" s="70"/>
      <c r="RFM52" s="70"/>
      <c r="RFN52" s="70"/>
      <c r="RFO52" s="70"/>
      <c r="RFP52" s="70"/>
      <c r="RFQ52" s="70"/>
      <c r="RFR52" s="70"/>
      <c r="RFS52" s="70"/>
      <c r="RFT52" s="70"/>
      <c r="RFU52" s="70"/>
      <c r="RFV52" s="70"/>
      <c r="RFW52" s="70"/>
      <c r="RFX52" s="70"/>
      <c r="RFY52" s="70"/>
      <c r="RFZ52" s="70"/>
      <c r="RGA52" s="70"/>
      <c r="RGB52" s="70"/>
      <c r="RGC52" s="70"/>
      <c r="RGD52" s="70"/>
      <c r="RGE52" s="70"/>
      <c r="RGF52" s="70"/>
      <c r="RGG52" s="70"/>
      <c r="RGH52" s="70"/>
      <c r="RGI52" s="70"/>
      <c r="RGJ52" s="70"/>
      <c r="RGK52" s="70"/>
      <c r="RGL52" s="70"/>
      <c r="RGM52" s="70"/>
      <c r="RGN52" s="70"/>
      <c r="RGO52" s="70"/>
      <c r="RGP52" s="70"/>
      <c r="RGQ52" s="70"/>
      <c r="RGR52" s="70"/>
      <c r="RGS52" s="70"/>
      <c r="RGT52" s="70"/>
      <c r="RGU52" s="70"/>
      <c r="RGV52" s="70"/>
      <c r="RGW52" s="70"/>
      <c r="RGX52" s="70"/>
      <c r="RGY52" s="70"/>
      <c r="RGZ52" s="70"/>
      <c r="RHA52" s="70"/>
      <c r="RHB52" s="70"/>
      <c r="RHC52" s="70"/>
      <c r="RHD52" s="70"/>
      <c r="RHE52" s="70"/>
      <c r="RHF52" s="70"/>
      <c r="RHG52" s="70"/>
      <c r="RHH52" s="70"/>
      <c r="RHI52" s="70"/>
      <c r="RHJ52" s="70"/>
      <c r="RHK52" s="70"/>
      <c r="RHL52" s="70"/>
      <c r="RHM52" s="70"/>
      <c r="RHN52" s="70"/>
      <c r="RHO52" s="70"/>
      <c r="RHP52" s="70"/>
      <c r="RHQ52" s="70"/>
      <c r="RHR52" s="70"/>
      <c r="RHS52" s="70"/>
      <c r="RHT52" s="70"/>
      <c r="RHU52" s="70"/>
      <c r="RHV52" s="70"/>
      <c r="RHW52" s="70"/>
      <c r="RHX52" s="70"/>
      <c r="RHY52" s="70"/>
      <c r="RHZ52" s="70"/>
      <c r="RIA52" s="70"/>
      <c r="RIB52" s="70"/>
      <c r="RIC52" s="70"/>
      <c r="RID52" s="70"/>
      <c r="RIE52" s="70"/>
      <c r="RIF52" s="70"/>
      <c r="RIG52" s="70"/>
      <c r="RIH52" s="70"/>
      <c r="RII52" s="70"/>
      <c r="RIJ52" s="70"/>
      <c r="RIK52" s="70"/>
      <c r="RIL52" s="70"/>
      <c r="RIM52" s="70"/>
      <c r="RIN52" s="70"/>
      <c r="RIO52" s="70"/>
      <c r="RIP52" s="70"/>
      <c r="RIQ52" s="70"/>
      <c r="RIR52" s="70"/>
      <c r="RIS52" s="70"/>
      <c r="RIT52" s="70"/>
      <c r="RIU52" s="70"/>
      <c r="RIV52" s="70"/>
      <c r="RIW52" s="70"/>
      <c r="RIX52" s="70"/>
      <c r="RIY52" s="70"/>
      <c r="RIZ52" s="70"/>
      <c r="RJA52" s="70"/>
      <c r="RJB52" s="70"/>
      <c r="RJC52" s="70"/>
      <c r="RJD52" s="70"/>
      <c r="RJE52" s="70"/>
      <c r="RJF52" s="70"/>
      <c r="RJG52" s="70"/>
      <c r="RJH52" s="70"/>
      <c r="RJI52" s="70"/>
      <c r="RJJ52" s="70"/>
      <c r="RJK52" s="70"/>
      <c r="RJL52" s="70"/>
      <c r="RJM52" s="70"/>
      <c r="RJN52" s="70"/>
      <c r="RJO52" s="70"/>
      <c r="RJP52" s="70"/>
      <c r="RJQ52" s="70"/>
      <c r="RJR52" s="70"/>
      <c r="RJS52" s="70"/>
      <c r="RJT52" s="70"/>
      <c r="RJU52" s="70"/>
      <c r="RJV52" s="70"/>
      <c r="RJW52" s="70"/>
      <c r="RJX52" s="70"/>
      <c r="RJY52" s="70"/>
      <c r="RJZ52" s="70"/>
      <c r="RKA52" s="70"/>
      <c r="RKB52" s="70"/>
      <c r="RKC52" s="70"/>
      <c r="RKD52" s="70"/>
      <c r="RKE52" s="70"/>
      <c r="RKF52" s="70"/>
      <c r="RKG52" s="70"/>
      <c r="RKH52" s="70"/>
      <c r="RKI52" s="70"/>
      <c r="RKJ52" s="70"/>
      <c r="RKK52" s="70"/>
      <c r="RKL52" s="70"/>
      <c r="RKM52" s="70"/>
      <c r="RKN52" s="70"/>
      <c r="RKO52" s="70"/>
      <c r="RKP52" s="70"/>
      <c r="RKQ52" s="70"/>
      <c r="RKR52" s="70"/>
      <c r="RKS52" s="70"/>
      <c r="RKT52" s="70"/>
      <c r="RKU52" s="70"/>
      <c r="RKV52" s="70"/>
      <c r="RKW52" s="70"/>
      <c r="RKX52" s="70"/>
      <c r="RKY52" s="70"/>
      <c r="RKZ52" s="70"/>
      <c r="RLA52" s="70"/>
      <c r="RLB52" s="70"/>
      <c r="RLC52" s="70"/>
      <c r="RLD52" s="70"/>
      <c r="RLE52" s="70"/>
      <c r="RLF52" s="70"/>
      <c r="RLG52" s="70"/>
      <c r="RLH52" s="70"/>
      <c r="RLI52" s="70"/>
      <c r="RLJ52" s="70"/>
      <c r="RLK52" s="70"/>
      <c r="RLL52" s="70"/>
      <c r="RLM52" s="70"/>
      <c r="RLN52" s="70"/>
      <c r="RLO52" s="70"/>
      <c r="RLP52" s="70"/>
      <c r="RLQ52" s="70"/>
      <c r="RLR52" s="70"/>
      <c r="RLS52" s="70"/>
      <c r="RLT52" s="70"/>
      <c r="RLU52" s="70"/>
      <c r="RLV52" s="70"/>
      <c r="RLW52" s="70"/>
      <c r="RLX52" s="70"/>
      <c r="RLY52" s="70"/>
      <c r="RLZ52" s="70"/>
      <c r="RMA52" s="70"/>
      <c r="RMB52" s="70"/>
      <c r="RMC52" s="70"/>
      <c r="RMD52" s="70"/>
      <c r="RME52" s="70"/>
      <c r="RMF52" s="70"/>
      <c r="RMG52" s="70"/>
      <c r="RMH52" s="70"/>
      <c r="RMI52" s="70"/>
      <c r="RMJ52" s="70"/>
      <c r="RMK52" s="70"/>
      <c r="RML52" s="70"/>
      <c r="RMM52" s="70"/>
      <c r="RMN52" s="70"/>
      <c r="RMO52" s="70"/>
      <c r="RMP52" s="70"/>
      <c r="RMQ52" s="70"/>
      <c r="RMR52" s="70"/>
      <c r="RMS52" s="70"/>
      <c r="RMT52" s="70"/>
      <c r="RMU52" s="70"/>
      <c r="RMV52" s="70"/>
      <c r="RMW52" s="70"/>
      <c r="RMX52" s="70"/>
      <c r="RMY52" s="70"/>
      <c r="RMZ52" s="70"/>
      <c r="RNA52" s="70"/>
      <c r="RNB52" s="70"/>
      <c r="RNC52" s="70"/>
      <c r="RND52" s="70"/>
      <c r="RNE52" s="70"/>
      <c r="RNF52" s="70"/>
      <c r="RNG52" s="70"/>
      <c r="RNH52" s="70"/>
      <c r="RNI52" s="70"/>
      <c r="RNJ52" s="70"/>
      <c r="RNK52" s="70"/>
      <c r="RNL52" s="70"/>
      <c r="RNM52" s="70"/>
      <c r="RNN52" s="70"/>
      <c r="RNO52" s="70"/>
      <c r="RNP52" s="70"/>
      <c r="RNQ52" s="70"/>
      <c r="RNR52" s="70"/>
      <c r="RNS52" s="70"/>
      <c r="RNT52" s="70"/>
      <c r="RNU52" s="70"/>
      <c r="RNV52" s="70"/>
      <c r="RNW52" s="70"/>
      <c r="RNX52" s="70"/>
      <c r="RNY52" s="70"/>
      <c r="RNZ52" s="70"/>
      <c r="ROA52" s="70"/>
      <c r="ROB52" s="70"/>
      <c r="ROC52" s="70"/>
      <c r="ROD52" s="70"/>
      <c r="ROE52" s="70"/>
      <c r="ROF52" s="70"/>
      <c r="ROG52" s="70"/>
      <c r="ROH52" s="70"/>
      <c r="ROI52" s="70"/>
      <c r="ROJ52" s="70"/>
      <c r="ROK52" s="70"/>
      <c r="ROL52" s="70"/>
      <c r="ROM52" s="70"/>
      <c r="RON52" s="70"/>
      <c r="ROO52" s="70"/>
      <c r="ROP52" s="70"/>
      <c r="ROQ52" s="70"/>
      <c r="ROR52" s="70"/>
      <c r="ROS52" s="70"/>
      <c r="ROT52" s="70"/>
      <c r="ROU52" s="70"/>
      <c r="ROV52" s="70"/>
      <c r="ROW52" s="70"/>
      <c r="ROX52" s="70"/>
      <c r="ROY52" s="70"/>
      <c r="ROZ52" s="70"/>
      <c r="RPA52" s="70"/>
      <c r="RPB52" s="70"/>
      <c r="RPC52" s="70"/>
      <c r="RPD52" s="70"/>
      <c r="RPE52" s="70"/>
      <c r="RPF52" s="70"/>
      <c r="RPG52" s="70"/>
      <c r="RPH52" s="70"/>
      <c r="RPI52" s="70"/>
      <c r="RPJ52" s="70"/>
      <c r="RPK52" s="70"/>
      <c r="RPL52" s="70"/>
      <c r="RPM52" s="70"/>
      <c r="RPN52" s="70"/>
      <c r="RPO52" s="70"/>
      <c r="RPP52" s="70"/>
      <c r="RPQ52" s="70"/>
      <c r="RPR52" s="70"/>
      <c r="RPS52" s="70"/>
      <c r="RPT52" s="70"/>
      <c r="RPU52" s="70"/>
      <c r="RPV52" s="70"/>
      <c r="RPW52" s="70"/>
      <c r="RPX52" s="70"/>
      <c r="RPY52" s="70"/>
      <c r="RPZ52" s="70"/>
      <c r="RQA52" s="70"/>
      <c r="RQB52" s="70"/>
      <c r="RQC52" s="70"/>
      <c r="RQD52" s="70"/>
      <c r="RQE52" s="70"/>
      <c r="RQF52" s="70"/>
      <c r="RQG52" s="70"/>
      <c r="RQH52" s="70"/>
      <c r="RQI52" s="70"/>
      <c r="RQJ52" s="70"/>
      <c r="RQK52" s="70"/>
      <c r="RQL52" s="70"/>
      <c r="RQM52" s="70"/>
      <c r="RQN52" s="70"/>
      <c r="RQO52" s="70"/>
      <c r="RQP52" s="70"/>
      <c r="RQQ52" s="70"/>
      <c r="RQR52" s="70"/>
      <c r="RQS52" s="70"/>
      <c r="RQT52" s="70"/>
      <c r="RQU52" s="70"/>
      <c r="RQV52" s="70"/>
      <c r="RQW52" s="70"/>
      <c r="RQX52" s="70"/>
      <c r="RQY52" s="70"/>
      <c r="RQZ52" s="70"/>
      <c r="RRA52" s="70"/>
      <c r="RRB52" s="70"/>
      <c r="RRC52" s="70"/>
      <c r="RRD52" s="70"/>
      <c r="RRE52" s="70"/>
      <c r="RRF52" s="70"/>
      <c r="RRG52" s="70"/>
      <c r="RRH52" s="70"/>
      <c r="RRI52" s="70"/>
      <c r="RRJ52" s="70"/>
      <c r="RRK52" s="70"/>
      <c r="RRL52" s="70"/>
      <c r="RRM52" s="70"/>
      <c r="RRN52" s="70"/>
      <c r="RRO52" s="70"/>
      <c r="RRP52" s="70"/>
      <c r="RRQ52" s="70"/>
      <c r="RRR52" s="70"/>
      <c r="RRS52" s="70"/>
      <c r="RRT52" s="70"/>
      <c r="RRU52" s="70"/>
      <c r="RRV52" s="70"/>
      <c r="RRW52" s="70"/>
      <c r="RRX52" s="70"/>
      <c r="RRY52" s="70"/>
      <c r="RRZ52" s="70"/>
      <c r="RSA52" s="70"/>
      <c r="RSB52" s="70"/>
      <c r="RSC52" s="70"/>
      <c r="RSD52" s="70"/>
      <c r="RSE52" s="70"/>
      <c r="RSF52" s="70"/>
      <c r="RSG52" s="70"/>
      <c r="RSH52" s="70"/>
      <c r="RSI52" s="70"/>
      <c r="RSJ52" s="70"/>
      <c r="RSK52" s="70"/>
      <c r="RSL52" s="70"/>
      <c r="RSM52" s="70"/>
      <c r="RSN52" s="70"/>
      <c r="RSO52" s="70"/>
      <c r="RSP52" s="70"/>
      <c r="RSQ52" s="70"/>
      <c r="RSR52" s="70"/>
      <c r="RSS52" s="70"/>
      <c r="RST52" s="70"/>
      <c r="RSU52" s="70"/>
      <c r="RSV52" s="70"/>
      <c r="RSW52" s="70"/>
      <c r="RSX52" s="70"/>
      <c r="RSY52" s="70"/>
      <c r="RSZ52" s="70"/>
      <c r="RTA52" s="70"/>
      <c r="RTB52" s="70"/>
      <c r="RTC52" s="70"/>
      <c r="RTD52" s="70"/>
      <c r="RTE52" s="70"/>
      <c r="RTF52" s="70"/>
      <c r="RTG52" s="70"/>
      <c r="RTH52" s="70"/>
      <c r="RTI52" s="70"/>
      <c r="RTJ52" s="70"/>
      <c r="RTK52" s="70"/>
      <c r="RTL52" s="70"/>
      <c r="RTM52" s="70"/>
      <c r="RTN52" s="70"/>
      <c r="RTO52" s="70"/>
      <c r="RTP52" s="70"/>
      <c r="RTQ52" s="70"/>
      <c r="RTR52" s="70"/>
      <c r="RTS52" s="70"/>
      <c r="RTT52" s="70"/>
      <c r="RTU52" s="70"/>
      <c r="RTV52" s="70"/>
      <c r="RTW52" s="70"/>
      <c r="RTX52" s="70"/>
      <c r="RTY52" s="70"/>
      <c r="RTZ52" s="70"/>
      <c r="RUA52" s="70"/>
      <c r="RUB52" s="70"/>
      <c r="RUC52" s="70"/>
      <c r="RUD52" s="70"/>
      <c r="RUE52" s="70"/>
      <c r="RUF52" s="70"/>
      <c r="RUG52" s="70"/>
      <c r="RUH52" s="70"/>
      <c r="RUI52" s="70"/>
      <c r="RUJ52" s="70"/>
      <c r="RUK52" s="70"/>
      <c r="RUL52" s="70"/>
      <c r="RUM52" s="70"/>
      <c r="RUN52" s="70"/>
      <c r="RUO52" s="70"/>
      <c r="RUP52" s="70"/>
      <c r="RUQ52" s="70"/>
      <c r="RUR52" s="70"/>
      <c r="RUS52" s="70"/>
      <c r="RUT52" s="70"/>
      <c r="RUU52" s="70"/>
      <c r="RUV52" s="70"/>
      <c r="RUW52" s="70"/>
      <c r="RUX52" s="70"/>
      <c r="RUY52" s="70"/>
      <c r="RUZ52" s="70"/>
      <c r="RVA52" s="70"/>
      <c r="RVB52" s="70"/>
      <c r="RVC52" s="70"/>
      <c r="RVD52" s="70"/>
      <c r="RVE52" s="70"/>
      <c r="RVF52" s="70"/>
      <c r="RVG52" s="70"/>
      <c r="RVH52" s="70"/>
      <c r="RVI52" s="70"/>
      <c r="RVJ52" s="70"/>
      <c r="RVK52" s="70"/>
      <c r="RVL52" s="70"/>
      <c r="RVM52" s="70"/>
      <c r="RVN52" s="70"/>
      <c r="RVO52" s="70"/>
      <c r="RVP52" s="70"/>
      <c r="RVQ52" s="70"/>
      <c r="RVR52" s="70"/>
      <c r="RVS52" s="70"/>
      <c r="RVT52" s="70"/>
      <c r="RVU52" s="70"/>
      <c r="RVV52" s="70"/>
      <c r="RVW52" s="70"/>
      <c r="RVX52" s="70"/>
      <c r="RVY52" s="70"/>
      <c r="RVZ52" s="70"/>
      <c r="RWA52" s="70"/>
      <c r="RWB52" s="70"/>
      <c r="RWC52" s="70"/>
      <c r="RWD52" s="70"/>
      <c r="RWE52" s="70"/>
      <c r="RWF52" s="70"/>
      <c r="RWG52" s="70"/>
      <c r="RWH52" s="70"/>
      <c r="RWI52" s="70"/>
      <c r="RWJ52" s="70"/>
      <c r="RWK52" s="70"/>
      <c r="RWL52" s="70"/>
      <c r="RWM52" s="70"/>
      <c r="RWN52" s="70"/>
      <c r="RWO52" s="70"/>
      <c r="RWP52" s="70"/>
      <c r="RWQ52" s="70"/>
      <c r="RWR52" s="70"/>
      <c r="RWS52" s="70"/>
      <c r="RWT52" s="70"/>
      <c r="RWU52" s="70"/>
      <c r="RWV52" s="70"/>
      <c r="RWW52" s="70"/>
      <c r="RWX52" s="70"/>
      <c r="RWY52" s="70"/>
      <c r="RWZ52" s="70"/>
      <c r="RXA52" s="70"/>
      <c r="RXB52" s="70"/>
      <c r="RXC52" s="70"/>
      <c r="RXD52" s="70"/>
      <c r="RXE52" s="70"/>
      <c r="RXF52" s="70"/>
      <c r="RXG52" s="70"/>
      <c r="RXH52" s="70"/>
      <c r="RXI52" s="70"/>
      <c r="RXJ52" s="70"/>
      <c r="RXK52" s="70"/>
      <c r="RXL52" s="70"/>
      <c r="RXM52" s="70"/>
      <c r="RXN52" s="70"/>
      <c r="RXO52" s="70"/>
      <c r="RXP52" s="70"/>
      <c r="RXQ52" s="70"/>
      <c r="RXR52" s="70"/>
      <c r="RXS52" s="70"/>
      <c r="RXT52" s="70"/>
      <c r="RXU52" s="70"/>
      <c r="RXV52" s="70"/>
      <c r="RXW52" s="70"/>
      <c r="RXX52" s="70"/>
      <c r="RXY52" s="70"/>
      <c r="RXZ52" s="70"/>
      <c r="RYA52" s="70"/>
      <c r="RYB52" s="70"/>
      <c r="RYC52" s="70"/>
      <c r="RYD52" s="70"/>
      <c r="RYE52" s="70"/>
      <c r="RYF52" s="70"/>
      <c r="RYG52" s="70"/>
      <c r="RYH52" s="70"/>
      <c r="RYI52" s="70"/>
      <c r="RYJ52" s="70"/>
      <c r="RYK52" s="70"/>
      <c r="RYL52" s="70"/>
      <c r="RYM52" s="70"/>
      <c r="RYN52" s="70"/>
      <c r="RYO52" s="70"/>
      <c r="RYP52" s="70"/>
      <c r="RYQ52" s="70"/>
      <c r="RYR52" s="70"/>
      <c r="RYS52" s="70"/>
      <c r="RYT52" s="70"/>
      <c r="RYU52" s="70"/>
      <c r="RYV52" s="70"/>
      <c r="RYW52" s="70"/>
      <c r="RYX52" s="70"/>
      <c r="RYY52" s="70"/>
      <c r="RYZ52" s="70"/>
      <c r="RZA52" s="70"/>
      <c r="RZB52" s="70"/>
      <c r="RZC52" s="70"/>
      <c r="RZD52" s="70"/>
      <c r="RZE52" s="70"/>
      <c r="RZF52" s="70"/>
      <c r="RZG52" s="70"/>
      <c r="RZH52" s="70"/>
      <c r="RZI52" s="70"/>
      <c r="RZJ52" s="70"/>
      <c r="RZK52" s="70"/>
      <c r="RZL52" s="70"/>
      <c r="RZM52" s="70"/>
      <c r="RZN52" s="70"/>
      <c r="RZO52" s="70"/>
      <c r="RZP52" s="70"/>
      <c r="RZQ52" s="70"/>
      <c r="RZR52" s="70"/>
      <c r="RZS52" s="70"/>
      <c r="RZT52" s="70"/>
      <c r="RZU52" s="70"/>
      <c r="RZV52" s="70"/>
      <c r="RZW52" s="70"/>
      <c r="RZX52" s="70"/>
      <c r="RZY52" s="70"/>
      <c r="RZZ52" s="70"/>
      <c r="SAA52" s="70"/>
      <c r="SAB52" s="70"/>
      <c r="SAC52" s="70"/>
      <c r="SAD52" s="70"/>
      <c r="SAE52" s="70"/>
      <c r="SAF52" s="70"/>
      <c r="SAG52" s="70"/>
      <c r="SAH52" s="70"/>
      <c r="SAI52" s="70"/>
      <c r="SAJ52" s="70"/>
      <c r="SAK52" s="70"/>
      <c r="SAL52" s="70"/>
      <c r="SAM52" s="70"/>
      <c r="SAN52" s="70"/>
      <c r="SAO52" s="70"/>
      <c r="SAP52" s="70"/>
      <c r="SAQ52" s="70"/>
      <c r="SAR52" s="70"/>
      <c r="SAS52" s="70"/>
      <c r="SAT52" s="70"/>
      <c r="SAU52" s="70"/>
      <c r="SAV52" s="70"/>
      <c r="SAW52" s="70"/>
      <c r="SAX52" s="70"/>
      <c r="SAY52" s="70"/>
      <c r="SAZ52" s="70"/>
      <c r="SBA52" s="70"/>
      <c r="SBB52" s="70"/>
      <c r="SBC52" s="70"/>
      <c r="SBD52" s="70"/>
      <c r="SBE52" s="70"/>
      <c r="SBF52" s="70"/>
      <c r="SBG52" s="70"/>
      <c r="SBH52" s="70"/>
      <c r="SBI52" s="70"/>
      <c r="SBJ52" s="70"/>
      <c r="SBK52" s="70"/>
      <c r="SBL52" s="70"/>
      <c r="SBM52" s="70"/>
      <c r="SBN52" s="70"/>
      <c r="SBO52" s="70"/>
      <c r="SBP52" s="70"/>
      <c r="SBQ52" s="70"/>
      <c r="SBR52" s="70"/>
      <c r="SBS52" s="70"/>
      <c r="SBT52" s="70"/>
      <c r="SBU52" s="70"/>
      <c r="SBV52" s="70"/>
      <c r="SBW52" s="70"/>
      <c r="SBX52" s="70"/>
      <c r="SBY52" s="70"/>
      <c r="SBZ52" s="70"/>
      <c r="SCA52" s="70"/>
      <c r="SCB52" s="70"/>
      <c r="SCC52" s="70"/>
      <c r="SCD52" s="70"/>
      <c r="SCE52" s="70"/>
      <c r="SCF52" s="70"/>
      <c r="SCG52" s="70"/>
      <c r="SCH52" s="70"/>
      <c r="SCI52" s="70"/>
      <c r="SCJ52" s="70"/>
      <c r="SCK52" s="70"/>
      <c r="SCL52" s="70"/>
      <c r="SCM52" s="70"/>
      <c r="SCN52" s="70"/>
      <c r="SCO52" s="70"/>
      <c r="SCP52" s="70"/>
      <c r="SCQ52" s="70"/>
      <c r="SCR52" s="70"/>
      <c r="SCS52" s="70"/>
      <c r="SCT52" s="70"/>
      <c r="SCU52" s="70"/>
      <c r="SCV52" s="70"/>
      <c r="SCW52" s="70"/>
      <c r="SCX52" s="70"/>
      <c r="SCY52" s="70"/>
      <c r="SCZ52" s="70"/>
      <c r="SDA52" s="70"/>
      <c r="SDB52" s="70"/>
      <c r="SDC52" s="70"/>
      <c r="SDD52" s="70"/>
      <c r="SDE52" s="70"/>
      <c r="SDF52" s="70"/>
      <c r="SDG52" s="70"/>
      <c r="SDH52" s="70"/>
      <c r="SDI52" s="70"/>
      <c r="SDJ52" s="70"/>
      <c r="SDK52" s="70"/>
      <c r="SDL52" s="70"/>
      <c r="SDM52" s="70"/>
      <c r="SDN52" s="70"/>
      <c r="SDO52" s="70"/>
      <c r="SDP52" s="70"/>
      <c r="SDQ52" s="70"/>
      <c r="SDR52" s="70"/>
      <c r="SDS52" s="70"/>
      <c r="SDT52" s="70"/>
      <c r="SDU52" s="70"/>
      <c r="SDV52" s="70"/>
      <c r="SDW52" s="70"/>
      <c r="SDX52" s="70"/>
      <c r="SDY52" s="70"/>
      <c r="SDZ52" s="70"/>
      <c r="SEA52" s="70"/>
      <c r="SEB52" s="70"/>
      <c r="SEC52" s="70"/>
      <c r="SED52" s="70"/>
      <c r="SEE52" s="70"/>
      <c r="SEF52" s="70"/>
      <c r="SEG52" s="70"/>
      <c r="SEH52" s="70"/>
      <c r="SEI52" s="70"/>
      <c r="SEJ52" s="70"/>
      <c r="SEK52" s="70"/>
      <c r="SEL52" s="70"/>
      <c r="SEM52" s="70"/>
      <c r="SEN52" s="70"/>
      <c r="SEO52" s="70"/>
      <c r="SEP52" s="70"/>
      <c r="SEQ52" s="70"/>
      <c r="SER52" s="70"/>
      <c r="SES52" s="70"/>
      <c r="SET52" s="70"/>
      <c r="SEU52" s="70"/>
      <c r="SEV52" s="70"/>
      <c r="SEW52" s="70"/>
      <c r="SEX52" s="70"/>
      <c r="SEY52" s="70"/>
      <c r="SEZ52" s="70"/>
      <c r="SFA52" s="70"/>
      <c r="SFB52" s="70"/>
      <c r="SFC52" s="70"/>
      <c r="SFD52" s="70"/>
      <c r="SFE52" s="70"/>
      <c r="SFF52" s="70"/>
      <c r="SFG52" s="70"/>
      <c r="SFH52" s="70"/>
      <c r="SFI52" s="70"/>
      <c r="SFJ52" s="70"/>
      <c r="SFK52" s="70"/>
      <c r="SFL52" s="70"/>
      <c r="SFM52" s="70"/>
      <c r="SFN52" s="70"/>
      <c r="SFO52" s="70"/>
      <c r="SFP52" s="70"/>
      <c r="SFQ52" s="70"/>
      <c r="SFR52" s="70"/>
      <c r="SFS52" s="70"/>
      <c r="SFT52" s="70"/>
      <c r="SFU52" s="70"/>
      <c r="SFV52" s="70"/>
      <c r="SFW52" s="70"/>
      <c r="SFX52" s="70"/>
      <c r="SFY52" s="70"/>
      <c r="SFZ52" s="70"/>
      <c r="SGA52" s="70"/>
      <c r="SGB52" s="70"/>
      <c r="SGC52" s="70"/>
      <c r="SGD52" s="70"/>
      <c r="SGE52" s="70"/>
      <c r="SGF52" s="70"/>
      <c r="SGG52" s="70"/>
      <c r="SGH52" s="70"/>
      <c r="SGI52" s="70"/>
      <c r="SGJ52" s="70"/>
      <c r="SGK52" s="70"/>
      <c r="SGL52" s="70"/>
      <c r="SGM52" s="70"/>
      <c r="SGN52" s="70"/>
      <c r="SGO52" s="70"/>
      <c r="SGP52" s="70"/>
      <c r="SGQ52" s="70"/>
      <c r="SGR52" s="70"/>
      <c r="SGS52" s="70"/>
      <c r="SGT52" s="70"/>
      <c r="SGU52" s="70"/>
      <c r="SGV52" s="70"/>
      <c r="SGW52" s="70"/>
      <c r="SGX52" s="70"/>
      <c r="SGY52" s="70"/>
      <c r="SGZ52" s="70"/>
      <c r="SHA52" s="70"/>
      <c r="SHB52" s="70"/>
      <c r="SHC52" s="70"/>
      <c r="SHD52" s="70"/>
      <c r="SHE52" s="70"/>
      <c r="SHF52" s="70"/>
      <c r="SHG52" s="70"/>
      <c r="SHH52" s="70"/>
      <c r="SHI52" s="70"/>
      <c r="SHJ52" s="70"/>
      <c r="SHK52" s="70"/>
      <c r="SHL52" s="70"/>
      <c r="SHM52" s="70"/>
      <c r="SHN52" s="70"/>
      <c r="SHO52" s="70"/>
      <c r="SHP52" s="70"/>
      <c r="SHQ52" s="70"/>
      <c r="SHR52" s="70"/>
      <c r="SHS52" s="70"/>
      <c r="SHT52" s="70"/>
      <c r="SHU52" s="70"/>
      <c r="SHV52" s="70"/>
      <c r="SHW52" s="70"/>
      <c r="SHX52" s="70"/>
      <c r="SHY52" s="70"/>
      <c r="SHZ52" s="70"/>
      <c r="SIA52" s="70"/>
      <c r="SIB52" s="70"/>
      <c r="SIC52" s="70"/>
      <c r="SID52" s="70"/>
      <c r="SIE52" s="70"/>
      <c r="SIF52" s="70"/>
      <c r="SIG52" s="70"/>
      <c r="SIH52" s="70"/>
      <c r="SII52" s="70"/>
      <c r="SIJ52" s="70"/>
      <c r="SIK52" s="70"/>
      <c r="SIL52" s="70"/>
      <c r="SIM52" s="70"/>
      <c r="SIN52" s="70"/>
      <c r="SIO52" s="70"/>
      <c r="SIP52" s="70"/>
      <c r="SIQ52" s="70"/>
      <c r="SIR52" s="70"/>
      <c r="SIS52" s="70"/>
      <c r="SIT52" s="70"/>
      <c r="SIU52" s="70"/>
      <c r="SIV52" s="70"/>
      <c r="SIW52" s="70"/>
      <c r="SIX52" s="70"/>
      <c r="SIY52" s="70"/>
      <c r="SIZ52" s="70"/>
      <c r="SJA52" s="70"/>
      <c r="SJB52" s="70"/>
      <c r="SJC52" s="70"/>
      <c r="SJD52" s="70"/>
      <c r="SJE52" s="70"/>
      <c r="SJF52" s="70"/>
      <c r="SJG52" s="70"/>
      <c r="SJH52" s="70"/>
      <c r="SJI52" s="70"/>
      <c r="SJJ52" s="70"/>
      <c r="SJK52" s="70"/>
      <c r="SJL52" s="70"/>
      <c r="SJM52" s="70"/>
      <c r="SJN52" s="70"/>
      <c r="SJO52" s="70"/>
      <c r="SJP52" s="70"/>
      <c r="SJQ52" s="70"/>
      <c r="SJR52" s="70"/>
      <c r="SJS52" s="70"/>
      <c r="SJT52" s="70"/>
      <c r="SJU52" s="70"/>
      <c r="SJV52" s="70"/>
      <c r="SJW52" s="70"/>
      <c r="SJX52" s="70"/>
      <c r="SJY52" s="70"/>
      <c r="SJZ52" s="70"/>
      <c r="SKA52" s="70"/>
      <c r="SKB52" s="70"/>
      <c r="SKC52" s="70"/>
      <c r="SKD52" s="70"/>
      <c r="SKE52" s="70"/>
      <c r="SKF52" s="70"/>
      <c r="SKG52" s="70"/>
      <c r="SKH52" s="70"/>
      <c r="SKI52" s="70"/>
      <c r="SKJ52" s="70"/>
      <c r="SKK52" s="70"/>
      <c r="SKL52" s="70"/>
      <c r="SKM52" s="70"/>
      <c r="SKN52" s="70"/>
      <c r="SKO52" s="70"/>
      <c r="SKP52" s="70"/>
      <c r="SKQ52" s="70"/>
      <c r="SKR52" s="70"/>
      <c r="SKS52" s="70"/>
      <c r="SKT52" s="70"/>
      <c r="SKU52" s="70"/>
      <c r="SKV52" s="70"/>
      <c r="SKW52" s="70"/>
      <c r="SKX52" s="70"/>
      <c r="SKY52" s="70"/>
      <c r="SKZ52" s="70"/>
      <c r="SLA52" s="70"/>
      <c r="SLB52" s="70"/>
      <c r="SLC52" s="70"/>
      <c r="SLD52" s="70"/>
      <c r="SLE52" s="70"/>
      <c r="SLF52" s="70"/>
      <c r="SLG52" s="70"/>
      <c r="SLH52" s="70"/>
      <c r="SLI52" s="70"/>
      <c r="SLJ52" s="70"/>
      <c r="SLK52" s="70"/>
      <c r="SLL52" s="70"/>
      <c r="SLM52" s="70"/>
      <c r="SLN52" s="70"/>
      <c r="SLO52" s="70"/>
      <c r="SLP52" s="70"/>
      <c r="SLQ52" s="70"/>
      <c r="SLR52" s="70"/>
      <c r="SLS52" s="70"/>
      <c r="SLT52" s="70"/>
      <c r="SLU52" s="70"/>
      <c r="SLV52" s="70"/>
      <c r="SLW52" s="70"/>
      <c r="SLX52" s="70"/>
      <c r="SLY52" s="70"/>
      <c r="SLZ52" s="70"/>
      <c r="SMA52" s="70"/>
      <c r="SMB52" s="70"/>
      <c r="SMC52" s="70"/>
      <c r="SMD52" s="70"/>
      <c r="SME52" s="70"/>
      <c r="SMF52" s="70"/>
      <c r="SMG52" s="70"/>
      <c r="SMH52" s="70"/>
      <c r="SMI52" s="70"/>
      <c r="SMJ52" s="70"/>
      <c r="SMK52" s="70"/>
      <c r="SML52" s="70"/>
      <c r="SMM52" s="70"/>
      <c r="SMN52" s="70"/>
      <c r="SMO52" s="70"/>
      <c r="SMP52" s="70"/>
      <c r="SMQ52" s="70"/>
      <c r="SMR52" s="70"/>
      <c r="SMS52" s="70"/>
      <c r="SMT52" s="70"/>
      <c r="SMU52" s="70"/>
      <c r="SMV52" s="70"/>
      <c r="SMW52" s="70"/>
      <c r="SMX52" s="70"/>
      <c r="SMY52" s="70"/>
      <c r="SMZ52" s="70"/>
      <c r="SNA52" s="70"/>
      <c r="SNB52" s="70"/>
      <c r="SNC52" s="70"/>
      <c r="SND52" s="70"/>
      <c r="SNE52" s="70"/>
      <c r="SNF52" s="70"/>
      <c r="SNG52" s="70"/>
      <c r="SNH52" s="70"/>
      <c r="SNI52" s="70"/>
      <c r="SNJ52" s="70"/>
      <c r="SNK52" s="70"/>
      <c r="SNL52" s="70"/>
      <c r="SNM52" s="70"/>
      <c r="SNN52" s="70"/>
      <c r="SNO52" s="70"/>
      <c r="SNP52" s="70"/>
      <c r="SNQ52" s="70"/>
      <c r="SNR52" s="70"/>
      <c r="SNS52" s="70"/>
      <c r="SNT52" s="70"/>
      <c r="SNU52" s="70"/>
      <c r="SNV52" s="70"/>
      <c r="SNW52" s="70"/>
      <c r="SNX52" s="70"/>
      <c r="SNY52" s="70"/>
      <c r="SNZ52" s="70"/>
      <c r="SOA52" s="70"/>
      <c r="SOB52" s="70"/>
      <c r="SOC52" s="70"/>
      <c r="SOD52" s="70"/>
      <c r="SOE52" s="70"/>
      <c r="SOF52" s="70"/>
      <c r="SOG52" s="70"/>
      <c r="SOH52" s="70"/>
      <c r="SOI52" s="70"/>
      <c r="SOJ52" s="70"/>
      <c r="SOK52" s="70"/>
      <c r="SOL52" s="70"/>
      <c r="SOM52" s="70"/>
      <c r="SON52" s="70"/>
      <c r="SOO52" s="70"/>
      <c r="SOP52" s="70"/>
      <c r="SOQ52" s="70"/>
      <c r="SOR52" s="70"/>
      <c r="SOS52" s="70"/>
      <c r="SOT52" s="70"/>
      <c r="SOU52" s="70"/>
      <c r="SOV52" s="70"/>
      <c r="SOW52" s="70"/>
      <c r="SOX52" s="70"/>
      <c r="SOY52" s="70"/>
      <c r="SOZ52" s="70"/>
      <c r="SPA52" s="70"/>
      <c r="SPB52" s="70"/>
      <c r="SPC52" s="70"/>
      <c r="SPD52" s="70"/>
      <c r="SPE52" s="70"/>
      <c r="SPF52" s="70"/>
      <c r="SPG52" s="70"/>
      <c r="SPH52" s="70"/>
      <c r="SPI52" s="70"/>
      <c r="SPJ52" s="70"/>
      <c r="SPK52" s="70"/>
      <c r="SPL52" s="70"/>
      <c r="SPM52" s="70"/>
      <c r="SPN52" s="70"/>
      <c r="SPO52" s="70"/>
      <c r="SPP52" s="70"/>
      <c r="SPQ52" s="70"/>
      <c r="SPR52" s="70"/>
      <c r="SPS52" s="70"/>
      <c r="SPT52" s="70"/>
      <c r="SPU52" s="70"/>
      <c r="SPV52" s="70"/>
      <c r="SPW52" s="70"/>
      <c r="SPX52" s="70"/>
      <c r="SPY52" s="70"/>
      <c r="SPZ52" s="70"/>
      <c r="SQA52" s="70"/>
      <c r="SQB52" s="70"/>
      <c r="SQC52" s="70"/>
      <c r="SQD52" s="70"/>
      <c r="SQE52" s="70"/>
      <c r="SQF52" s="70"/>
      <c r="SQG52" s="70"/>
      <c r="SQH52" s="70"/>
      <c r="SQI52" s="70"/>
      <c r="SQJ52" s="70"/>
      <c r="SQK52" s="70"/>
      <c r="SQL52" s="70"/>
      <c r="SQM52" s="70"/>
      <c r="SQN52" s="70"/>
      <c r="SQO52" s="70"/>
      <c r="SQP52" s="70"/>
      <c r="SQQ52" s="70"/>
      <c r="SQR52" s="70"/>
      <c r="SQS52" s="70"/>
      <c r="SQT52" s="70"/>
      <c r="SQU52" s="70"/>
      <c r="SQV52" s="70"/>
      <c r="SQW52" s="70"/>
      <c r="SQX52" s="70"/>
      <c r="SQY52" s="70"/>
      <c r="SQZ52" s="70"/>
      <c r="SRA52" s="70"/>
      <c r="SRB52" s="70"/>
      <c r="SRC52" s="70"/>
      <c r="SRD52" s="70"/>
      <c r="SRE52" s="70"/>
      <c r="SRF52" s="70"/>
      <c r="SRG52" s="70"/>
      <c r="SRH52" s="70"/>
      <c r="SRI52" s="70"/>
      <c r="SRJ52" s="70"/>
      <c r="SRK52" s="70"/>
      <c r="SRL52" s="70"/>
      <c r="SRM52" s="70"/>
      <c r="SRN52" s="70"/>
      <c r="SRO52" s="70"/>
      <c r="SRP52" s="70"/>
      <c r="SRQ52" s="70"/>
      <c r="SRR52" s="70"/>
      <c r="SRS52" s="70"/>
      <c r="SRT52" s="70"/>
      <c r="SRU52" s="70"/>
      <c r="SRV52" s="70"/>
      <c r="SRW52" s="70"/>
      <c r="SRX52" s="70"/>
      <c r="SRY52" s="70"/>
      <c r="SRZ52" s="70"/>
      <c r="SSA52" s="70"/>
      <c r="SSB52" s="70"/>
      <c r="SSC52" s="70"/>
      <c r="SSD52" s="70"/>
      <c r="SSE52" s="70"/>
      <c r="SSF52" s="70"/>
      <c r="SSG52" s="70"/>
      <c r="SSH52" s="70"/>
      <c r="SSI52" s="70"/>
      <c r="SSJ52" s="70"/>
      <c r="SSK52" s="70"/>
      <c r="SSL52" s="70"/>
      <c r="SSM52" s="70"/>
      <c r="SSN52" s="70"/>
      <c r="SSO52" s="70"/>
      <c r="SSP52" s="70"/>
      <c r="SSQ52" s="70"/>
      <c r="SSR52" s="70"/>
      <c r="SSS52" s="70"/>
      <c r="SST52" s="70"/>
      <c r="SSU52" s="70"/>
      <c r="SSV52" s="70"/>
      <c r="SSW52" s="70"/>
      <c r="SSX52" s="70"/>
      <c r="SSY52" s="70"/>
      <c r="SSZ52" s="70"/>
      <c r="STA52" s="70"/>
      <c r="STB52" s="70"/>
      <c r="STC52" s="70"/>
      <c r="STD52" s="70"/>
      <c r="STE52" s="70"/>
      <c r="STF52" s="70"/>
      <c r="STG52" s="70"/>
      <c r="STH52" s="70"/>
      <c r="STI52" s="70"/>
      <c r="STJ52" s="70"/>
      <c r="STK52" s="70"/>
      <c r="STL52" s="70"/>
      <c r="STM52" s="70"/>
      <c r="STN52" s="70"/>
      <c r="STO52" s="70"/>
      <c r="STP52" s="70"/>
      <c r="STQ52" s="70"/>
      <c r="STR52" s="70"/>
      <c r="STS52" s="70"/>
      <c r="STT52" s="70"/>
      <c r="STU52" s="70"/>
      <c r="STV52" s="70"/>
      <c r="STW52" s="70"/>
      <c r="STX52" s="70"/>
      <c r="STY52" s="70"/>
      <c r="STZ52" s="70"/>
      <c r="SUA52" s="70"/>
      <c r="SUB52" s="70"/>
      <c r="SUC52" s="70"/>
      <c r="SUD52" s="70"/>
      <c r="SUE52" s="70"/>
      <c r="SUF52" s="70"/>
      <c r="SUG52" s="70"/>
      <c r="SUH52" s="70"/>
      <c r="SUI52" s="70"/>
      <c r="SUJ52" s="70"/>
      <c r="SUK52" s="70"/>
      <c r="SUL52" s="70"/>
      <c r="SUM52" s="70"/>
      <c r="SUN52" s="70"/>
      <c r="SUO52" s="70"/>
      <c r="SUP52" s="70"/>
      <c r="SUQ52" s="70"/>
      <c r="SUR52" s="70"/>
      <c r="SUS52" s="70"/>
      <c r="SUT52" s="70"/>
      <c r="SUU52" s="70"/>
      <c r="SUV52" s="70"/>
      <c r="SUW52" s="70"/>
      <c r="SUX52" s="70"/>
      <c r="SUY52" s="70"/>
      <c r="SUZ52" s="70"/>
      <c r="SVA52" s="70"/>
      <c r="SVB52" s="70"/>
      <c r="SVC52" s="70"/>
      <c r="SVD52" s="70"/>
      <c r="SVE52" s="70"/>
      <c r="SVF52" s="70"/>
      <c r="SVG52" s="70"/>
      <c r="SVH52" s="70"/>
      <c r="SVI52" s="70"/>
      <c r="SVJ52" s="70"/>
      <c r="SVK52" s="70"/>
      <c r="SVL52" s="70"/>
      <c r="SVM52" s="70"/>
      <c r="SVN52" s="70"/>
      <c r="SVO52" s="70"/>
      <c r="SVP52" s="70"/>
      <c r="SVQ52" s="70"/>
      <c r="SVR52" s="70"/>
      <c r="SVS52" s="70"/>
      <c r="SVT52" s="70"/>
      <c r="SVU52" s="70"/>
      <c r="SVV52" s="70"/>
      <c r="SVW52" s="70"/>
      <c r="SVX52" s="70"/>
      <c r="SVY52" s="70"/>
      <c r="SVZ52" s="70"/>
      <c r="SWA52" s="70"/>
      <c r="SWB52" s="70"/>
      <c r="SWC52" s="70"/>
      <c r="SWD52" s="70"/>
      <c r="SWE52" s="70"/>
      <c r="SWF52" s="70"/>
      <c r="SWG52" s="70"/>
      <c r="SWH52" s="70"/>
      <c r="SWI52" s="70"/>
      <c r="SWJ52" s="70"/>
      <c r="SWK52" s="70"/>
      <c r="SWL52" s="70"/>
      <c r="SWM52" s="70"/>
      <c r="SWN52" s="70"/>
      <c r="SWO52" s="70"/>
      <c r="SWP52" s="70"/>
      <c r="SWQ52" s="70"/>
      <c r="SWR52" s="70"/>
      <c r="SWS52" s="70"/>
      <c r="SWT52" s="70"/>
      <c r="SWU52" s="70"/>
      <c r="SWV52" s="70"/>
      <c r="SWW52" s="70"/>
      <c r="SWX52" s="70"/>
      <c r="SWY52" s="70"/>
      <c r="SWZ52" s="70"/>
      <c r="SXA52" s="70"/>
      <c r="SXB52" s="70"/>
      <c r="SXC52" s="70"/>
      <c r="SXD52" s="70"/>
      <c r="SXE52" s="70"/>
      <c r="SXF52" s="70"/>
      <c r="SXG52" s="70"/>
      <c r="SXH52" s="70"/>
      <c r="SXI52" s="70"/>
      <c r="SXJ52" s="70"/>
      <c r="SXK52" s="70"/>
      <c r="SXL52" s="70"/>
      <c r="SXM52" s="70"/>
      <c r="SXN52" s="70"/>
      <c r="SXO52" s="70"/>
      <c r="SXP52" s="70"/>
      <c r="SXQ52" s="70"/>
      <c r="SXR52" s="70"/>
      <c r="SXS52" s="70"/>
      <c r="SXT52" s="70"/>
      <c r="SXU52" s="70"/>
      <c r="SXV52" s="70"/>
      <c r="SXW52" s="70"/>
      <c r="SXX52" s="70"/>
      <c r="SXY52" s="70"/>
      <c r="SXZ52" s="70"/>
      <c r="SYA52" s="70"/>
      <c r="SYB52" s="70"/>
      <c r="SYC52" s="70"/>
      <c r="SYD52" s="70"/>
      <c r="SYE52" s="70"/>
      <c r="SYF52" s="70"/>
      <c r="SYG52" s="70"/>
      <c r="SYH52" s="70"/>
      <c r="SYI52" s="70"/>
      <c r="SYJ52" s="70"/>
      <c r="SYK52" s="70"/>
      <c r="SYL52" s="70"/>
      <c r="SYM52" s="70"/>
      <c r="SYN52" s="70"/>
      <c r="SYO52" s="70"/>
      <c r="SYP52" s="70"/>
      <c r="SYQ52" s="70"/>
      <c r="SYR52" s="70"/>
      <c r="SYS52" s="70"/>
      <c r="SYT52" s="70"/>
      <c r="SYU52" s="70"/>
      <c r="SYV52" s="70"/>
      <c r="SYW52" s="70"/>
      <c r="SYX52" s="70"/>
      <c r="SYY52" s="70"/>
      <c r="SYZ52" s="70"/>
      <c r="SZA52" s="70"/>
      <c r="SZB52" s="70"/>
      <c r="SZC52" s="70"/>
      <c r="SZD52" s="70"/>
      <c r="SZE52" s="70"/>
      <c r="SZF52" s="70"/>
      <c r="SZG52" s="70"/>
      <c r="SZH52" s="70"/>
      <c r="SZI52" s="70"/>
      <c r="SZJ52" s="70"/>
      <c r="SZK52" s="70"/>
      <c r="SZL52" s="70"/>
      <c r="SZM52" s="70"/>
      <c r="SZN52" s="70"/>
      <c r="SZO52" s="70"/>
      <c r="SZP52" s="70"/>
      <c r="SZQ52" s="70"/>
      <c r="SZR52" s="70"/>
      <c r="SZS52" s="70"/>
      <c r="SZT52" s="70"/>
      <c r="SZU52" s="70"/>
      <c r="SZV52" s="70"/>
      <c r="SZW52" s="70"/>
      <c r="SZX52" s="70"/>
      <c r="SZY52" s="70"/>
      <c r="SZZ52" s="70"/>
      <c r="TAA52" s="70"/>
      <c r="TAB52" s="70"/>
      <c r="TAC52" s="70"/>
      <c r="TAD52" s="70"/>
      <c r="TAE52" s="70"/>
      <c r="TAF52" s="70"/>
      <c r="TAG52" s="70"/>
      <c r="TAH52" s="70"/>
      <c r="TAI52" s="70"/>
      <c r="TAJ52" s="70"/>
      <c r="TAK52" s="70"/>
      <c r="TAL52" s="70"/>
      <c r="TAM52" s="70"/>
      <c r="TAN52" s="70"/>
      <c r="TAO52" s="70"/>
      <c r="TAP52" s="70"/>
      <c r="TAQ52" s="70"/>
      <c r="TAR52" s="70"/>
      <c r="TAS52" s="70"/>
      <c r="TAT52" s="70"/>
      <c r="TAU52" s="70"/>
      <c r="TAV52" s="70"/>
      <c r="TAW52" s="70"/>
      <c r="TAX52" s="70"/>
      <c r="TAY52" s="70"/>
      <c r="TAZ52" s="70"/>
      <c r="TBA52" s="70"/>
      <c r="TBB52" s="70"/>
      <c r="TBC52" s="70"/>
      <c r="TBD52" s="70"/>
      <c r="TBE52" s="70"/>
      <c r="TBF52" s="70"/>
      <c r="TBG52" s="70"/>
      <c r="TBH52" s="70"/>
      <c r="TBI52" s="70"/>
      <c r="TBJ52" s="70"/>
      <c r="TBK52" s="70"/>
      <c r="TBL52" s="70"/>
      <c r="TBM52" s="70"/>
      <c r="TBN52" s="70"/>
      <c r="TBO52" s="70"/>
      <c r="TBP52" s="70"/>
      <c r="TBQ52" s="70"/>
      <c r="TBR52" s="70"/>
      <c r="TBS52" s="70"/>
      <c r="TBT52" s="70"/>
      <c r="TBU52" s="70"/>
      <c r="TBV52" s="70"/>
      <c r="TBW52" s="70"/>
      <c r="TBX52" s="70"/>
      <c r="TBY52" s="70"/>
      <c r="TBZ52" s="70"/>
      <c r="TCA52" s="70"/>
      <c r="TCB52" s="70"/>
      <c r="TCC52" s="70"/>
      <c r="TCD52" s="70"/>
      <c r="TCE52" s="70"/>
      <c r="TCF52" s="70"/>
      <c r="TCG52" s="70"/>
      <c r="TCH52" s="70"/>
      <c r="TCI52" s="70"/>
      <c r="TCJ52" s="70"/>
      <c r="TCK52" s="70"/>
      <c r="TCL52" s="70"/>
      <c r="TCM52" s="70"/>
      <c r="TCN52" s="70"/>
      <c r="TCO52" s="70"/>
      <c r="TCP52" s="70"/>
      <c r="TCQ52" s="70"/>
      <c r="TCR52" s="70"/>
      <c r="TCS52" s="70"/>
      <c r="TCT52" s="70"/>
      <c r="TCU52" s="70"/>
      <c r="TCV52" s="70"/>
      <c r="TCW52" s="70"/>
      <c r="TCX52" s="70"/>
      <c r="TCY52" s="70"/>
      <c r="TCZ52" s="70"/>
      <c r="TDA52" s="70"/>
      <c r="TDB52" s="70"/>
      <c r="TDC52" s="70"/>
      <c r="TDD52" s="70"/>
      <c r="TDE52" s="70"/>
      <c r="TDF52" s="70"/>
      <c r="TDG52" s="70"/>
      <c r="TDH52" s="70"/>
      <c r="TDI52" s="70"/>
      <c r="TDJ52" s="70"/>
      <c r="TDK52" s="70"/>
      <c r="TDL52" s="70"/>
      <c r="TDM52" s="70"/>
      <c r="TDN52" s="70"/>
      <c r="TDO52" s="70"/>
      <c r="TDP52" s="70"/>
      <c r="TDQ52" s="70"/>
      <c r="TDR52" s="70"/>
      <c r="TDS52" s="70"/>
      <c r="TDT52" s="70"/>
      <c r="TDU52" s="70"/>
      <c r="TDV52" s="70"/>
      <c r="TDW52" s="70"/>
      <c r="TDX52" s="70"/>
      <c r="TDY52" s="70"/>
      <c r="TDZ52" s="70"/>
      <c r="TEA52" s="70"/>
      <c r="TEB52" s="70"/>
      <c r="TEC52" s="70"/>
      <c r="TED52" s="70"/>
      <c r="TEE52" s="70"/>
      <c r="TEF52" s="70"/>
      <c r="TEG52" s="70"/>
      <c r="TEH52" s="70"/>
      <c r="TEI52" s="70"/>
      <c r="TEJ52" s="70"/>
      <c r="TEK52" s="70"/>
      <c r="TEL52" s="70"/>
      <c r="TEM52" s="70"/>
      <c r="TEN52" s="70"/>
      <c r="TEO52" s="70"/>
      <c r="TEP52" s="70"/>
      <c r="TEQ52" s="70"/>
      <c r="TER52" s="70"/>
      <c r="TES52" s="70"/>
      <c r="TET52" s="70"/>
      <c r="TEU52" s="70"/>
      <c r="TEV52" s="70"/>
      <c r="TEW52" s="70"/>
      <c r="TEX52" s="70"/>
      <c r="TEY52" s="70"/>
      <c r="TEZ52" s="70"/>
      <c r="TFA52" s="70"/>
      <c r="TFB52" s="70"/>
      <c r="TFC52" s="70"/>
      <c r="TFD52" s="70"/>
      <c r="TFE52" s="70"/>
      <c r="TFF52" s="70"/>
      <c r="TFG52" s="70"/>
      <c r="TFH52" s="70"/>
      <c r="TFI52" s="70"/>
      <c r="TFJ52" s="70"/>
      <c r="TFK52" s="70"/>
      <c r="TFL52" s="70"/>
      <c r="TFM52" s="70"/>
      <c r="TFN52" s="70"/>
      <c r="TFO52" s="70"/>
      <c r="TFP52" s="70"/>
      <c r="TFQ52" s="70"/>
      <c r="TFR52" s="70"/>
      <c r="TFS52" s="70"/>
      <c r="TFT52" s="70"/>
      <c r="TFU52" s="70"/>
      <c r="TFV52" s="70"/>
      <c r="TFW52" s="70"/>
      <c r="TFX52" s="70"/>
      <c r="TFY52" s="70"/>
      <c r="TFZ52" s="70"/>
      <c r="TGA52" s="70"/>
      <c r="TGB52" s="70"/>
      <c r="TGC52" s="70"/>
      <c r="TGD52" s="70"/>
      <c r="TGE52" s="70"/>
      <c r="TGF52" s="70"/>
      <c r="TGG52" s="70"/>
      <c r="TGH52" s="70"/>
      <c r="TGI52" s="70"/>
      <c r="TGJ52" s="70"/>
      <c r="TGK52" s="70"/>
      <c r="TGL52" s="70"/>
      <c r="TGM52" s="70"/>
      <c r="TGN52" s="70"/>
      <c r="TGO52" s="70"/>
      <c r="TGP52" s="70"/>
      <c r="TGQ52" s="70"/>
      <c r="TGR52" s="70"/>
      <c r="TGS52" s="70"/>
      <c r="TGT52" s="70"/>
      <c r="TGU52" s="70"/>
      <c r="TGV52" s="70"/>
      <c r="TGW52" s="70"/>
      <c r="TGX52" s="70"/>
      <c r="TGY52" s="70"/>
      <c r="TGZ52" s="70"/>
      <c r="THA52" s="70"/>
      <c r="THB52" s="70"/>
      <c r="THC52" s="70"/>
      <c r="THD52" s="70"/>
      <c r="THE52" s="70"/>
      <c r="THF52" s="70"/>
      <c r="THG52" s="70"/>
      <c r="THH52" s="70"/>
      <c r="THI52" s="70"/>
      <c r="THJ52" s="70"/>
      <c r="THK52" s="70"/>
      <c r="THL52" s="70"/>
      <c r="THM52" s="70"/>
      <c r="THN52" s="70"/>
      <c r="THO52" s="70"/>
      <c r="THP52" s="70"/>
      <c r="THQ52" s="70"/>
      <c r="THR52" s="70"/>
      <c r="THS52" s="70"/>
      <c r="THT52" s="70"/>
      <c r="THU52" s="70"/>
      <c r="THV52" s="70"/>
      <c r="THW52" s="70"/>
      <c r="THX52" s="70"/>
      <c r="THY52" s="70"/>
      <c r="THZ52" s="70"/>
      <c r="TIA52" s="70"/>
      <c r="TIB52" s="70"/>
      <c r="TIC52" s="70"/>
      <c r="TID52" s="70"/>
      <c r="TIE52" s="70"/>
      <c r="TIF52" s="70"/>
      <c r="TIG52" s="70"/>
      <c r="TIH52" s="70"/>
      <c r="TII52" s="70"/>
      <c r="TIJ52" s="70"/>
      <c r="TIK52" s="70"/>
      <c r="TIL52" s="70"/>
      <c r="TIM52" s="70"/>
      <c r="TIN52" s="70"/>
      <c r="TIO52" s="70"/>
      <c r="TIP52" s="70"/>
      <c r="TIQ52" s="70"/>
      <c r="TIR52" s="70"/>
      <c r="TIS52" s="70"/>
      <c r="TIT52" s="70"/>
      <c r="TIU52" s="70"/>
      <c r="TIV52" s="70"/>
      <c r="TIW52" s="70"/>
      <c r="TIX52" s="70"/>
      <c r="TIY52" s="70"/>
      <c r="TIZ52" s="70"/>
      <c r="TJA52" s="70"/>
      <c r="TJB52" s="70"/>
      <c r="TJC52" s="70"/>
      <c r="TJD52" s="70"/>
      <c r="TJE52" s="70"/>
      <c r="TJF52" s="70"/>
      <c r="TJG52" s="70"/>
      <c r="TJH52" s="70"/>
      <c r="TJI52" s="70"/>
      <c r="TJJ52" s="70"/>
      <c r="TJK52" s="70"/>
      <c r="TJL52" s="70"/>
      <c r="TJM52" s="70"/>
      <c r="TJN52" s="70"/>
      <c r="TJO52" s="70"/>
      <c r="TJP52" s="70"/>
      <c r="TJQ52" s="70"/>
      <c r="TJR52" s="70"/>
      <c r="TJS52" s="70"/>
      <c r="TJT52" s="70"/>
      <c r="TJU52" s="70"/>
      <c r="TJV52" s="70"/>
      <c r="TJW52" s="70"/>
      <c r="TJX52" s="70"/>
      <c r="TJY52" s="70"/>
      <c r="TJZ52" s="70"/>
      <c r="TKA52" s="70"/>
      <c r="TKB52" s="70"/>
      <c r="TKC52" s="70"/>
      <c r="TKD52" s="70"/>
      <c r="TKE52" s="70"/>
      <c r="TKF52" s="70"/>
      <c r="TKG52" s="70"/>
      <c r="TKH52" s="70"/>
      <c r="TKI52" s="70"/>
      <c r="TKJ52" s="70"/>
      <c r="TKK52" s="70"/>
      <c r="TKL52" s="70"/>
      <c r="TKM52" s="70"/>
      <c r="TKN52" s="70"/>
      <c r="TKO52" s="70"/>
      <c r="TKP52" s="70"/>
      <c r="TKQ52" s="70"/>
      <c r="TKR52" s="70"/>
      <c r="TKS52" s="70"/>
      <c r="TKT52" s="70"/>
      <c r="TKU52" s="70"/>
      <c r="TKV52" s="70"/>
      <c r="TKW52" s="70"/>
      <c r="TKX52" s="70"/>
      <c r="TKY52" s="70"/>
      <c r="TKZ52" s="70"/>
      <c r="TLA52" s="70"/>
      <c r="TLB52" s="70"/>
      <c r="TLC52" s="70"/>
      <c r="TLD52" s="70"/>
      <c r="TLE52" s="70"/>
      <c r="TLF52" s="70"/>
      <c r="TLG52" s="70"/>
      <c r="TLH52" s="70"/>
      <c r="TLI52" s="70"/>
      <c r="TLJ52" s="70"/>
      <c r="TLK52" s="70"/>
      <c r="TLL52" s="70"/>
      <c r="TLM52" s="70"/>
      <c r="TLN52" s="70"/>
      <c r="TLO52" s="70"/>
      <c r="TLP52" s="70"/>
      <c r="TLQ52" s="70"/>
      <c r="TLR52" s="70"/>
      <c r="TLS52" s="70"/>
      <c r="TLT52" s="70"/>
      <c r="TLU52" s="70"/>
      <c r="TLV52" s="70"/>
      <c r="TLW52" s="70"/>
      <c r="TLX52" s="70"/>
      <c r="TLY52" s="70"/>
      <c r="TLZ52" s="70"/>
      <c r="TMA52" s="70"/>
      <c r="TMB52" s="70"/>
      <c r="TMC52" s="70"/>
      <c r="TMD52" s="70"/>
      <c r="TME52" s="70"/>
      <c r="TMF52" s="70"/>
      <c r="TMG52" s="70"/>
      <c r="TMH52" s="70"/>
      <c r="TMI52" s="70"/>
      <c r="TMJ52" s="70"/>
      <c r="TMK52" s="70"/>
      <c r="TML52" s="70"/>
      <c r="TMM52" s="70"/>
      <c r="TMN52" s="70"/>
      <c r="TMO52" s="70"/>
      <c r="TMP52" s="70"/>
      <c r="TMQ52" s="70"/>
      <c r="TMR52" s="70"/>
      <c r="TMS52" s="70"/>
      <c r="TMT52" s="70"/>
      <c r="TMU52" s="70"/>
      <c r="TMV52" s="70"/>
      <c r="TMW52" s="70"/>
      <c r="TMX52" s="70"/>
      <c r="TMY52" s="70"/>
      <c r="TMZ52" s="70"/>
      <c r="TNA52" s="70"/>
      <c r="TNB52" s="70"/>
      <c r="TNC52" s="70"/>
      <c r="TND52" s="70"/>
      <c r="TNE52" s="70"/>
      <c r="TNF52" s="70"/>
      <c r="TNG52" s="70"/>
      <c r="TNH52" s="70"/>
      <c r="TNI52" s="70"/>
      <c r="TNJ52" s="70"/>
      <c r="TNK52" s="70"/>
      <c r="TNL52" s="70"/>
      <c r="TNM52" s="70"/>
      <c r="TNN52" s="70"/>
      <c r="TNO52" s="70"/>
      <c r="TNP52" s="70"/>
      <c r="TNQ52" s="70"/>
      <c r="TNR52" s="70"/>
      <c r="TNS52" s="70"/>
      <c r="TNT52" s="70"/>
      <c r="TNU52" s="70"/>
      <c r="TNV52" s="70"/>
      <c r="TNW52" s="70"/>
      <c r="TNX52" s="70"/>
      <c r="TNY52" s="70"/>
      <c r="TNZ52" s="70"/>
      <c r="TOA52" s="70"/>
      <c r="TOB52" s="70"/>
      <c r="TOC52" s="70"/>
      <c r="TOD52" s="70"/>
      <c r="TOE52" s="70"/>
      <c r="TOF52" s="70"/>
      <c r="TOG52" s="70"/>
      <c r="TOH52" s="70"/>
      <c r="TOI52" s="70"/>
      <c r="TOJ52" s="70"/>
      <c r="TOK52" s="70"/>
      <c r="TOL52" s="70"/>
      <c r="TOM52" s="70"/>
      <c r="TON52" s="70"/>
      <c r="TOO52" s="70"/>
      <c r="TOP52" s="70"/>
      <c r="TOQ52" s="70"/>
      <c r="TOR52" s="70"/>
      <c r="TOS52" s="70"/>
      <c r="TOT52" s="70"/>
      <c r="TOU52" s="70"/>
      <c r="TOV52" s="70"/>
      <c r="TOW52" s="70"/>
      <c r="TOX52" s="70"/>
      <c r="TOY52" s="70"/>
      <c r="TOZ52" s="70"/>
      <c r="TPA52" s="70"/>
      <c r="TPB52" s="70"/>
      <c r="TPC52" s="70"/>
      <c r="TPD52" s="70"/>
      <c r="TPE52" s="70"/>
      <c r="TPF52" s="70"/>
      <c r="TPG52" s="70"/>
      <c r="TPH52" s="70"/>
      <c r="TPI52" s="70"/>
      <c r="TPJ52" s="70"/>
      <c r="TPK52" s="70"/>
      <c r="TPL52" s="70"/>
      <c r="TPM52" s="70"/>
      <c r="TPN52" s="70"/>
      <c r="TPO52" s="70"/>
      <c r="TPP52" s="70"/>
      <c r="TPQ52" s="70"/>
      <c r="TPR52" s="70"/>
      <c r="TPS52" s="70"/>
      <c r="TPT52" s="70"/>
      <c r="TPU52" s="70"/>
      <c r="TPV52" s="70"/>
      <c r="TPW52" s="70"/>
      <c r="TPX52" s="70"/>
      <c r="TPY52" s="70"/>
      <c r="TPZ52" s="70"/>
      <c r="TQA52" s="70"/>
      <c r="TQB52" s="70"/>
      <c r="TQC52" s="70"/>
      <c r="TQD52" s="70"/>
      <c r="TQE52" s="70"/>
      <c r="TQF52" s="70"/>
      <c r="TQG52" s="70"/>
      <c r="TQH52" s="70"/>
      <c r="TQI52" s="70"/>
      <c r="TQJ52" s="70"/>
      <c r="TQK52" s="70"/>
      <c r="TQL52" s="70"/>
      <c r="TQM52" s="70"/>
      <c r="TQN52" s="70"/>
      <c r="TQO52" s="70"/>
      <c r="TQP52" s="70"/>
      <c r="TQQ52" s="70"/>
      <c r="TQR52" s="70"/>
      <c r="TQS52" s="70"/>
      <c r="TQT52" s="70"/>
      <c r="TQU52" s="70"/>
      <c r="TQV52" s="70"/>
      <c r="TQW52" s="70"/>
      <c r="TQX52" s="70"/>
      <c r="TQY52" s="70"/>
      <c r="TQZ52" s="70"/>
      <c r="TRA52" s="70"/>
      <c r="TRB52" s="70"/>
      <c r="TRC52" s="70"/>
      <c r="TRD52" s="70"/>
      <c r="TRE52" s="70"/>
      <c r="TRF52" s="70"/>
      <c r="TRG52" s="70"/>
      <c r="TRH52" s="70"/>
      <c r="TRI52" s="70"/>
      <c r="TRJ52" s="70"/>
      <c r="TRK52" s="70"/>
      <c r="TRL52" s="70"/>
      <c r="TRM52" s="70"/>
      <c r="TRN52" s="70"/>
      <c r="TRO52" s="70"/>
      <c r="TRP52" s="70"/>
      <c r="TRQ52" s="70"/>
      <c r="TRR52" s="70"/>
      <c r="TRS52" s="70"/>
      <c r="TRT52" s="70"/>
      <c r="TRU52" s="70"/>
      <c r="TRV52" s="70"/>
      <c r="TRW52" s="70"/>
      <c r="TRX52" s="70"/>
      <c r="TRY52" s="70"/>
      <c r="TRZ52" s="70"/>
      <c r="TSA52" s="70"/>
      <c r="TSB52" s="70"/>
      <c r="TSC52" s="70"/>
      <c r="TSD52" s="70"/>
      <c r="TSE52" s="70"/>
      <c r="TSF52" s="70"/>
      <c r="TSG52" s="70"/>
      <c r="TSH52" s="70"/>
      <c r="TSI52" s="70"/>
      <c r="TSJ52" s="70"/>
      <c r="TSK52" s="70"/>
      <c r="TSL52" s="70"/>
      <c r="TSM52" s="70"/>
      <c r="TSN52" s="70"/>
      <c r="TSO52" s="70"/>
      <c r="TSP52" s="70"/>
      <c r="TSQ52" s="70"/>
      <c r="TSR52" s="70"/>
      <c r="TSS52" s="70"/>
      <c r="TST52" s="70"/>
      <c r="TSU52" s="70"/>
      <c r="TSV52" s="70"/>
      <c r="TSW52" s="70"/>
      <c r="TSX52" s="70"/>
      <c r="TSY52" s="70"/>
      <c r="TSZ52" s="70"/>
      <c r="TTA52" s="70"/>
      <c r="TTB52" s="70"/>
      <c r="TTC52" s="70"/>
      <c r="TTD52" s="70"/>
      <c r="TTE52" s="70"/>
      <c r="TTF52" s="70"/>
      <c r="TTG52" s="70"/>
      <c r="TTH52" s="70"/>
      <c r="TTI52" s="70"/>
      <c r="TTJ52" s="70"/>
      <c r="TTK52" s="70"/>
      <c r="TTL52" s="70"/>
      <c r="TTM52" s="70"/>
      <c r="TTN52" s="70"/>
      <c r="TTO52" s="70"/>
      <c r="TTP52" s="70"/>
      <c r="TTQ52" s="70"/>
      <c r="TTR52" s="70"/>
      <c r="TTS52" s="70"/>
      <c r="TTT52" s="70"/>
      <c r="TTU52" s="70"/>
      <c r="TTV52" s="70"/>
      <c r="TTW52" s="70"/>
      <c r="TTX52" s="70"/>
      <c r="TTY52" s="70"/>
      <c r="TTZ52" s="70"/>
      <c r="TUA52" s="70"/>
      <c r="TUB52" s="70"/>
      <c r="TUC52" s="70"/>
      <c r="TUD52" s="70"/>
      <c r="TUE52" s="70"/>
      <c r="TUF52" s="70"/>
      <c r="TUG52" s="70"/>
      <c r="TUH52" s="70"/>
      <c r="TUI52" s="70"/>
      <c r="TUJ52" s="70"/>
      <c r="TUK52" s="70"/>
      <c r="TUL52" s="70"/>
      <c r="TUM52" s="70"/>
      <c r="TUN52" s="70"/>
      <c r="TUO52" s="70"/>
      <c r="TUP52" s="70"/>
      <c r="TUQ52" s="70"/>
      <c r="TUR52" s="70"/>
      <c r="TUS52" s="70"/>
      <c r="TUT52" s="70"/>
      <c r="TUU52" s="70"/>
      <c r="TUV52" s="70"/>
      <c r="TUW52" s="70"/>
      <c r="TUX52" s="70"/>
      <c r="TUY52" s="70"/>
      <c r="TUZ52" s="70"/>
      <c r="TVA52" s="70"/>
      <c r="TVB52" s="70"/>
      <c r="TVC52" s="70"/>
      <c r="TVD52" s="70"/>
      <c r="TVE52" s="70"/>
      <c r="TVF52" s="70"/>
      <c r="TVG52" s="70"/>
      <c r="TVH52" s="70"/>
      <c r="TVI52" s="70"/>
      <c r="TVJ52" s="70"/>
      <c r="TVK52" s="70"/>
      <c r="TVL52" s="70"/>
      <c r="TVM52" s="70"/>
      <c r="TVN52" s="70"/>
      <c r="TVO52" s="70"/>
      <c r="TVP52" s="70"/>
      <c r="TVQ52" s="70"/>
      <c r="TVR52" s="70"/>
      <c r="TVS52" s="70"/>
      <c r="TVT52" s="70"/>
      <c r="TVU52" s="70"/>
      <c r="TVV52" s="70"/>
      <c r="TVW52" s="70"/>
      <c r="TVX52" s="70"/>
      <c r="TVY52" s="70"/>
      <c r="TVZ52" s="70"/>
      <c r="TWA52" s="70"/>
      <c r="TWB52" s="70"/>
      <c r="TWC52" s="70"/>
      <c r="TWD52" s="70"/>
      <c r="TWE52" s="70"/>
      <c r="TWF52" s="70"/>
      <c r="TWG52" s="70"/>
      <c r="TWH52" s="70"/>
      <c r="TWI52" s="70"/>
      <c r="TWJ52" s="70"/>
      <c r="TWK52" s="70"/>
      <c r="TWL52" s="70"/>
      <c r="TWM52" s="70"/>
      <c r="TWN52" s="70"/>
      <c r="TWO52" s="70"/>
      <c r="TWP52" s="70"/>
      <c r="TWQ52" s="70"/>
      <c r="TWR52" s="70"/>
      <c r="TWS52" s="70"/>
      <c r="TWT52" s="70"/>
      <c r="TWU52" s="70"/>
      <c r="TWV52" s="70"/>
      <c r="TWW52" s="70"/>
      <c r="TWX52" s="70"/>
      <c r="TWY52" s="70"/>
      <c r="TWZ52" s="70"/>
      <c r="TXA52" s="70"/>
      <c r="TXB52" s="70"/>
      <c r="TXC52" s="70"/>
      <c r="TXD52" s="70"/>
      <c r="TXE52" s="70"/>
      <c r="TXF52" s="70"/>
      <c r="TXG52" s="70"/>
      <c r="TXH52" s="70"/>
      <c r="TXI52" s="70"/>
      <c r="TXJ52" s="70"/>
      <c r="TXK52" s="70"/>
      <c r="TXL52" s="70"/>
      <c r="TXM52" s="70"/>
      <c r="TXN52" s="70"/>
      <c r="TXO52" s="70"/>
      <c r="TXP52" s="70"/>
      <c r="TXQ52" s="70"/>
      <c r="TXR52" s="70"/>
      <c r="TXS52" s="70"/>
      <c r="TXT52" s="70"/>
      <c r="TXU52" s="70"/>
      <c r="TXV52" s="70"/>
      <c r="TXW52" s="70"/>
      <c r="TXX52" s="70"/>
      <c r="TXY52" s="70"/>
      <c r="TXZ52" s="70"/>
      <c r="TYA52" s="70"/>
      <c r="TYB52" s="70"/>
      <c r="TYC52" s="70"/>
      <c r="TYD52" s="70"/>
      <c r="TYE52" s="70"/>
      <c r="TYF52" s="70"/>
      <c r="TYG52" s="70"/>
      <c r="TYH52" s="70"/>
      <c r="TYI52" s="70"/>
      <c r="TYJ52" s="70"/>
      <c r="TYK52" s="70"/>
      <c r="TYL52" s="70"/>
      <c r="TYM52" s="70"/>
      <c r="TYN52" s="70"/>
      <c r="TYO52" s="70"/>
      <c r="TYP52" s="70"/>
      <c r="TYQ52" s="70"/>
      <c r="TYR52" s="70"/>
      <c r="TYS52" s="70"/>
      <c r="TYT52" s="70"/>
      <c r="TYU52" s="70"/>
      <c r="TYV52" s="70"/>
      <c r="TYW52" s="70"/>
      <c r="TYX52" s="70"/>
      <c r="TYY52" s="70"/>
      <c r="TYZ52" s="70"/>
      <c r="TZA52" s="70"/>
      <c r="TZB52" s="70"/>
      <c r="TZC52" s="70"/>
      <c r="TZD52" s="70"/>
      <c r="TZE52" s="70"/>
      <c r="TZF52" s="70"/>
      <c r="TZG52" s="70"/>
      <c r="TZH52" s="70"/>
      <c r="TZI52" s="70"/>
      <c r="TZJ52" s="70"/>
      <c r="TZK52" s="70"/>
      <c r="TZL52" s="70"/>
      <c r="TZM52" s="70"/>
      <c r="TZN52" s="70"/>
      <c r="TZO52" s="70"/>
      <c r="TZP52" s="70"/>
      <c r="TZQ52" s="70"/>
      <c r="TZR52" s="70"/>
      <c r="TZS52" s="70"/>
      <c r="TZT52" s="70"/>
      <c r="TZU52" s="70"/>
      <c r="TZV52" s="70"/>
      <c r="TZW52" s="70"/>
      <c r="TZX52" s="70"/>
      <c r="TZY52" s="70"/>
      <c r="TZZ52" s="70"/>
      <c r="UAA52" s="70"/>
      <c r="UAB52" s="70"/>
      <c r="UAC52" s="70"/>
      <c r="UAD52" s="70"/>
      <c r="UAE52" s="70"/>
      <c r="UAF52" s="70"/>
      <c r="UAG52" s="70"/>
      <c r="UAH52" s="70"/>
      <c r="UAI52" s="70"/>
      <c r="UAJ52" s="70"/>
      <c r="UAK52" s="70"/>
      <c r="UAL52" s="70"/>
      <c r="UAM52" s="70"/>
      <c r="UAN52" s="70"/>
      <c r="UAO52" s="70"/>
      <c r="UAP52" s="70"/>
      <c r="UAQ52" s="70"/>
      <c r="UAR52" s="70"/>
      <c r="UAS52" s="70"/>
      <c r="UAT52" s="70"/>
      <c r="UAU52" s="70"/>
      <c r="UAV52" s="70"/>
      <c r="UAW52" s="70"/>
      <c r="UAX52" s="70"/>
      <c r="UAY52" s="70"/>
      <c r="UAZ52" s="70"/>
      <c r="UBA52" s="70"/>
      <c r="UBB52" s="70"/>
      <c r="UBC52" s="70"/>
      <c r="UBD52" s="70"/>
      <c r="UBE52" s="70"/>
      <c r="UBF52" s="70"/>
      <c r="UBG52" s="70"/>
      <c r="UBH52" s="70"/>
      <c r="UBI52" s="70"/>
      <c r="UBJ52" s="70"/>
      <c r="UBK52" s="70"/>
      <c r="UBL52" s="70"/>
      <c r="UBM52" s="70"/>
      <c r="UBN52" s="70"/>
      <c r="UBO52" s="70"/>
      <c r="UBP52" s="70"/>
      <c r="UBQ52" s="70"/>
      <c r="UBR52" s="70"/>
      <c r="UBS52" s="70"/>
      <c r="UBT52" s="70"/>
      <c r="UBU52" s="70"/>
      <c r="UBV52" s="70"/>
      <c r="UBW52" s="70"/>
      <c r="UBX52" s="70"/>
      <c r="UBY52" s="70"/>
      <c r="UBZ52" s="70"/>
      <c r="UCA52" s="70"/>
      <c r="UCB52" s="70"/>
      <c r="UCC52" s="70"/>
      <c r="UCD52" s="70"/>
      <c r="UCE52" s="70"/>
      <c r="UCF52" s="70"/>
      <c r="UCG52" s="70"/>
      <c r="UCH52" s="70"/>
      <c r="UCI52" s="70"/>
      <c r="UCJ52" s="70"/>
      <c r="UCK52" s="70"/>
      <c r="UCL52" s="70"/>
      <c r="UCM52" s="70"/>
      <c r="UCN52" s="70"/>
      <c r="UCO52" s="70"/>
      <c r="UCP52" s="70"/>
      <c r="UCQ52" s="70"/>
      <c r="UCR52" s="70"/>
      <c r="UCS52" s="70"/>
      <c r="UCT52" s="70"/>
      <c r="UCU52" s="70"/>
      <c r="UCV52" s="70"/>
      <c r="UCW52" s="70"/>
      <c r="UCX52" s="70"/>
      <c r="UCY52" s="70"/>
      <c r="UCZ52" s="70"/>
      <c r="UDA52" s="70"/>
      <c r="UDB52" s="70"/>
      <c r="UDC52" s="70"/>
      <c r="UDD52" s="70"/>
      <c r="UDE52" s="70"/>
      <c r="UDF52" s="70"/>
      <c r="UDG52" s="70"/>
      <c r="UDH52" s="70"/>
      <c r="UDI52" s="70"/>
      <c r="UDJ52" s="70"/>
      <c r="UDK52" s="70"/>
      <c r="UDL52" s="70"/>
      <c r="UDM52" s="70"/>
      <c r="UDN52" s="70"/>
      <c r="UDO52" s="70"/>
      <c r="UDP52" s="70"/>
      <c r="UDQ52" s="70"/>
      <c r="UDR52" s="70"/>
      <c r="UDS52" s="70"/>
      <c r="UDT52" s="70"/>
      <c r="UDU52" s="70"/>
      <c r="UDV52" s="70"/>
      <c r="UDW52" s="70"/>
      <c r="UDX52" s="70"/>
      <c r="UDY52" s="70"/>
      <c r="UDZ52" s="70"/>
      <c r="UEA52" s="70"/>
      <c r="UEB52" s="70"/>
      <c r="UEC52" s="70"/>
      <c r="UED52" s="70"/>
      <c r="UEE52" s="70"/>
      <c r="UEF52" s="70"/>
      <c r="UEG52" s="70"/>
      <c r="UEH52" s="70"/>
      <c r="UEI52" s="70"/>
      <c r="UEJ52" s="70"/>
      <c r="UEK52" s="70"/>
      <c r="UEL52" s="70"/>
      <c r="UEM52" s="70"/>
      <c r="UEN52" s="70"/>
      <c r="UEO52" s="70"/>
      <c r="UEP52" s="70"/>
      <c r="UEQ52" s="70"/>
      <c r="UER52" s="70"/>
      <c r="UES52" s="70"/>
      <c r="UET52" s="70"/>
      <c r="UEU52" s="70"/>
      <c r="UEV52" s="70"/>
      <c r="UEW52" s="70"/>
      <c r="UEX52" s="70"/>
      <c r="UEY52" s="70"/>
      <c r="UEZ52" s="70"/>
      <c r="UFA52" s="70"/>
      <c r="UFB52" s="70"/>
      <c r="UFC52" s="70"/>
      <c r="UFD52" s="70"/>
      <c r="UFE52" s="70"/>
      <c r="UFF52" s="70"/>
      <c r="UFG52" s="70"/>
      <c r="UFH52" s="70"/>
      <c r="UFI52" s="70"/>
      <c r="UFJ52" s="70"/>
      <c r="UFK52" s="70"/>
      <c r="UFL52" s="70"/>
      <c r="UFM52" s="70"/>
      <c r="UFN52" s="70"/>
      <c r="UFO52" s="70"/>
      <c r="UFP52" s="70"/>
      <c r="UFQ52" s="70"/>
      <c r="UFR52" s="70"/>
      <c r="UFS52" s="70"/>
      <c r="UFT52" s="70"/>
      <c r="UFU52" s="70"/>
      <c r="UFV52" s="70"/>
      <c r="UFW52" s="70"/>
      <c r="UFX52" s="70"/>
      <c r="UFY52" s="70"/>
      <c r="UFZ52" s="70"/>
      <c r="UGA52" s="70"/>
      <c r="UGB52" s="70"/>
      <c r="UGC52" s="70"/>
      <c r="UGD52" s="70"/>
      <c r="UGE52" s="70"/>
      <c r="UGF52" s="70"/>
      <c r="UGG52" s="70"/>
      <c r="UGH52" s="70"/>
      <c r="UGI52" s="70"/>
      <c r="UGJ52" s="70"/>
      <c r="UGK52" s="70"/>
      <c r="UGL52" s="70"/>
      <c r="UGM52" s="70"/>
      <c r="UGN52" s="70"/>
      <c r="UGO52" s="70"/>
      <c r="UGP52" s="70"/>
      <c r="UGQ52" s="70"/>
      <c r="UGR52" s="70"/>
      <c r="UGS52" s="70"/>
      <c r="UGT52" s="70"/>
      <c r="UGU52" s="70"/>
      <c r="UGV52" s="70"/>
      <c r="UGW52" s="70"/>
      <c r="UGX52" s="70"/>
      <c r="UGY52" s="70"/>
      <c r="UGZ52" s="70"/>
      <c r="UHA52" s="70"/>
      <c r="UHB52" s="70"/>
      <c r="UHC52" s="70"/>
      <c r="UHD52" s="70"/>
      <c r="UHE52" s="70"/>
      <c r="UHF52" s="70"/>
      <c r="UHG52" s="70"/>
      <c r="UHH52" s="70"/>
      <c r="UHI52" s="70"/>
      <c r="UHJ52" s="70"/>
      <c r="UHK52" s="70"/>
      <c r="UHL52" s="70"/>
      <c r="UHM52" s="70"/>
      <c r="UHN52" s="70"/>
      <c r="UHO52" s="70"/>
      <c r="UHP52" s="70"/>
      <c r="UHQ52" s="70"/>
      <c r="UHR52" s="70"/>
      <c r="UHS52" s="70"/>
      <c r="UHT52" s="70"/>
      <c r="UHU52" s="70"/>
      <c r="UHV52" s="70"/>
      <c r="UHW52" s="70"/>
      <c r="UHX52" s="70"/>
      <c r="UHY52" s="70"/>
      <c r="UHZ52" s="70"/>
      <c r="UIA52" s="70"/>
      <c r="UIB52" s="70"/>
      <c r="UIC52" s="70"/>
      <c r="UID52" s="70"/>
      <c r="UIE52" s="70"/>
      <c r="UIF52" s="70"/>
      <c r="UIG52" s="70"/>
      <c r="UIH52" s="70"/>
      <c r="UII52" s="70"/>
      <c r="UIJ52" s="70"/>
      <c r="UIK52" s="70"/>
      <c r="UIL52" s="70"/>
      <c r="UIM52" s="70"/>
      <c r="UIN52" s="70"/>
      <c r="UIO52" s="70"/>
      <c r="UIP52" s="70"/>
      <c r="UIQ52" s="70"/>
      <c r="UIR52" s="70"/>
      <c r="UIS52" s="70"/>
      <c r="UIT52" s="70"/>
      <c r="UIU52" s="70"/>
      <c r="UIV52" s="70"/>
      <c r="UIW52" s="70"/>
      <c r="UIX52" s="70"/>
      <c r="UIY52" s="70"/>
      <c r="UIZ52" s="70"/>
      <c r="UJA52" s="70"/>
      <c r="UJB52" s="70"/>
      <c r="UJC52" s="70"/>
      <c r="UJD52" s="70"/>
      <c r="UJE52" s="70"/>
      <c r="UJF52" s="70"/>
      <c r="UJG52" s="70"/>
      <c r="UJH52" s="70"/>
      <c r="UJI52" s="70"/>
      <c r="UJJ52" s="70"/>
      <c r="UJK52" s="70"/>
      <c r="UJL52" s="70"/>
      <c r="UJM52" s="70"/>
      <c r="UJN52" s="70"/>
      <c r="UJO52" s="70"/>
      <c r="UJP52" s="70"/>
      <c r="UJQ52" s="70"/>
      <c r="UJR52" s="70"/>
      <c r="UJS52" s="70"/>
      <c r="UJT52" s="70"/>
      <c r="UJU52" s="70"/>
      <c r="UJV52" s="70"/>
      <c r="UJW52" s="70"/>
      <c r="UJX52" s="70"/>
      <c r="UJY52" s="70"/>
      <c r="UJZ52" s="70"/>
      <c r="UKA52" s="70"/>
      <c r="UKB52" s="70"/>
      <c r="UKC52" s="70"/>
      <c r="UKD52" s="70"/>
      <c r="UKE52" s="70"/>
      <c r="UKF52" s="70"/>
      <c r="UKG52" s="70"/>
      <c r="UKH52" s="70"/>
      <c r="UKI52" s="70"/>
      <c r="UKJ52" s="70"/>
      <c r="UKK52" s="70"/>
      <c r="UKL52" s="70"/>
      <c r="UKM52" s="70"/>
      <c r="UKN52" s="70"/>
      <c r="UKO52" s="70"/>
      <c r="UKP52" s="70"/>
      <c r="UKQ52" s="70"/>
      <c r="UKR52" s="70"/>
      <c r="UKS52" s="70"/>
      <c r="UKT52" s="70"/>
      <c r="UKU52" s="70"/>
      <c r="UKV52" s="70"/>
      <c r="UKW52" s="70"/>
      <c r="UKX52" s="70"/>
      <c r="UKY52" s="70"/>
      <c r="UKZ52" s="70"/>
      <c r="ULA52" s="70"/>
      <c r="ULB52" s="70"/>
      <c r="ULC52" s="70"/>
      <c r="ULD52" s="70"/>
      <c r="ULE52" s="70"/>
      <c r="ULF52" s="70"/>
      <c r="ULG52" s="70"/>
      <c r="ULH52" s="70"/>
      <c r="ULI52" s="70"/>
      <c r="ULJ52" s="70"/>
      <c r="ULK52" s="70"/>
      <c r="ULL52" s="70"/>
      <c r="ULM52" s="70"/>
      <c r="ULN52" s="70"/>
      <c r="ULO52" s="70"/>
      <c r="ULP52" s="70"/>
      <c r="ULQ52" s="70"/>
      <c r="ULR52" s="70"/>
      <c r="ULS52" s="70"/>
      <c r="ULT52" s="70"/>
      <c r="ULU52" s="70"/>
      <c r="ULV52" s="70"/>
      <c r="ULW52" s="70"/>
      <c r="ULX52" s="70"/>
      <c r="ULY52" s="70"/>
      <c r="ULZ52" s="70"/>
      <c r="UMA52" s="70"/>
      <c r="UMB52" s="70"/>
      <c r="UMC52" s="70"/>
      <c r="UMD52" s="70"/>
      <c r="UME52" s="70"/>
      <c r="UMF52" s="70"/>
      <c r="UMG52" s="70"/>
      <c r="UMH52" s="70"/>
      <c r="UMI52" s="70"/>
      <c r="UMJ52" s="70"/>
      <c r="UMK52" s="70"/>
      <c r="UML52" s="70"/>
      <c r="UMM52" s="70"/>
      <c r="UMN52" s="70"/>
      <c r="UMO52" s="70"/>
      <c r="UMP52" s="70"/>
      <c r="UMQ52" s="70"/>
      <c r="UMR52" s="70"/>
      <c r="UMS52" s="70"/>
      <c r="UMT52" s="70"/>
      <c r="UMU52" s="70"/>
      <c r="UMV52" s="70"/>
      <c r="UMW52" s="70"/>
      <c r="UMX52" s="70"/>
      <c r="UMY52" s="70"/>
      <c r="UMZ52" s="70"/>
      <c r="UNA52" s="70"/>
      <c r="UNB52" s="70"/>
      <c r="UNC52" s="70"/>
      <c r="UND52" s="70"/>
      <c r="UNE52" s="70"/>
      <c r="UNF52" s="70"/>
      <c r="UNG52" s="70"/>
      <c r="UNH52" s="70"/>
      <c r="UNI52" s="70"/>
      <c r="UNJ52" s="70"/>
      <c r="UNK52" s="70"/>
      <c r="UNL52" s="70"/>
      <c r="UNM52" s="70"/>
      <c r="UNN52" s="70"/>
      <c r="UNO52" s="70"/>
      <c r="UNP52" s="70"/>
      <c r="UNQ52" s="70"/>
      <c r="UNR52" s="70"/>
      <c r="UNS52" s="70"/>
      <c r="UNT52" s="70"/>
      <c r="UNU52" s="70"/>
      <c r="UNV52" s="70"/>
      <c r="UNW52" s="70"/>
      <c r="UNX52" s="70"/>
      <c r="UNY52" s="70"/>
      <c r="UNZ52" s="70"/>
      <c r="UOA52" s="70"/>
      <c r="UOB52" s="70"/>
      <c r="UOC52" s="70"/>
      <c r="UOD52" s="70"/>
      <c r="UOE52" s="70"/>
      <c r="UOF52" s="70"/>
      <c r="UOG52" s="70"/>
      <c r="UOH52" s="70"/>
      <c r="UOI52" s="70"/>
      <c r="UOJ52" s="70"/>
      <c r="UOK52" s="70"/>
      <c r="UOL52" s="70"/>
      <c r="UOM52" s="70"/>
      <c r="UON52" s="70"/>
      <c r="UOO52" s="70"/>
      <c r="UOP52" s="70"/>
      <c r="UOQ52" s="70"/>
      <c r="UOR52" s="70"/>
      <c r="UOS52" s="70"/>
      <c r="UOT52" s="70"/>
      <c r="UOU52" s="70"/>
      <c r="UOV52" s="70"/>
      <c r="UOW52" s="70"/>
      <c r="UOX52" s="70"/>
      <c r="UOY52" s="70"/>
      <c r="UOZ52" s="70"/>
      <c r="UPA52" s="70"/>
      <c r="UPB52" s="70"/>
      <c r="UPC52" s="70"/>
      <c r="UPD52" s="70"/>
      <c r="UPE52" s="70"/>
      <c r="UPF52" s="70"/>
      <c r="UPG52" s="70"/>
      <c r="UPH52" s="70"/>
      <c r="UPI52" s="70"/>
      <c r="UPJ52" s="70"/>
      <c r="UPK52" s="70"/>
      <c r="UPL52" s="70"/>
      <c r="UPM52" s="70"/>
      <c r="UPN52" s="70"/>
      <c r="UPO52" s="70"/>
      <c r="UPP52" s="70"/>
      <c r="UPQ52" s="70"/>
      <c r="UPR52" s="70"/>
      <c r="UPS52" s="70"/>
      <c r="UPT52" s="70"/>
      <c r="UPU52" s="70"/>
      <c r="UPV52" s="70"/>
      <c r="UPW52" s="70"/>
      <c r="UPX52" s="70"/>
      <c r="UPY52" s="70"/>
      <c r="UPZ52" s="70"/>
      <c r="UQA52" s="70"/>
      <c r="UQB52" s="70"/>
      <c r="UQC52" s="70"/>
      <c r="UQD52" s="70"/>
      <c r="UQE52" s="70"/>
      <c r="UQF52" s="70"/>
      <c r="UQG52" s="70"/>
      <c r="UQH52" s="70"/>
      <c r="UQI52" s="70"/>
      <c r="UQJ52" s="70"/>
      <c r="UQK52" s="70"/>
      <c r="UQL52" s="70"/>
      <c r="UQM52" s="70"/>
      <c r="UQN52" s="70"/>
      <c r="UQO52" s="70"/>
      <c r="UQP52" s="70"/>
      <c r="UQQ52" s="70"/>
      <c r="UQR52" s="70"/>
      <c r="UQS52" s="70"/>
      <c r="UQT52" s="70"/>
      <c r="UQU52" s="70"/>
      <c r="UQV52" s="70"/>
      <c r="UQW52" s="70"/>
      <c r="UQX52" s="70"/>
      <c r="UQY52" s="70"/>
      <c r="UQZ52" s="70"/>
      <c r="URA52" s="70"/>
      <c r="URB52" s="70"/>
      <c r="URC52" s="70"/>
      <c r="URD52" s="70"/>
      <c r="URE52" s="70"/>
      <c r="URF52" s="70"/>
      <c r="URG52" s="70"/>
      <c r="URH52" s="70"/>
      <c r="URI52" s="70"/>
      <c r="URJ52" s="70"/>
      <c r="URK52" s="70"/>
      <c r="URL52" s="70"/>
      <c r="URM52" s="70"/>
      <c r="URN52" s="70"/>
      <c r="URO52" s="70"/>
      <c r="URP52" s="70"/>
      <c r="URQ52" s="70"/>
      <c r="URR52" s="70"/>
      <c r="URS52" s="70"/>
      <c r="URT52" s="70"/>
      <c r="URU52" s="70"/>
      <c r="URV52" s="70"/>
      <c r="URW52" s="70"/>
      <c r="URX52" s="70"/>
      <c r="URY52" s="70"/>
      <c r="URZ52" s="70"/>
      <c r="USA52" s="70"/>
      <c r="USB52" s="70"/>
      <c r="USC52" s="70"/>
      <c r="USD52" s="70"/>
      <c r="USE52" s="70"/>
      <c r="USF52" s="70"/>
      <c r="USG52" s="70"/>
      <c r="USH52" s="70"/>
      <c r="USI52" s="70"/>
      <c r="USJ52" s="70"/>
      <c r="USK52" s="70"/>
      <c r="USL52" s="70"/>
      <c r="USM52" s="70"/>
      <c r="USN52" s="70"/>
      <c r="USO52" s="70"/>
      <c r="USP52" s="70"/>
      <c r="USQ52" s="70"/>
      <c r="USR52" s="70"/>
      <c r="USS52" s="70"/>
      <c r="UST52" s="70"/>
      <c r="USU52" s="70"/>
      <c r="USV52" s="70"/>
      <c r="USW52" s="70"/>
      <c r="USX52" s="70"/>
      <c r="USY52" s="70"/>
      <c r="USZ52" s="70"/>
      <c r="UTA52" s="70"/>
      <c r="UTB52" s="70"/>
      <c r="UTC52" s="70"/>
      <c r="UTD52" s="70"/>
      <c r="UTE52" s="70"/>
      <c r="UTF52" s="70"/>
      <c r="UTG52" s="70"/>
      <c r="UTH52" s="70"/>
      <c r="UTI52" s="70"/>
      <c r="UTJ52" s="70"/>
      <c r="UTK52" s="70"/>
      <c r="UTL52" s="70"/>
      <c r="UTM52" s="70"/>
      <c r="UTN52" s="70"/>
      <c r="UTO52" s="70"/>
      <c r="UTP52" s="70"/>
      <c r="UTQ52" s="70"/>
      <c r="UTR52" s="70"/>
      <c r="UTS52" s="70"/>
      <c r="UTT52" s="70"/>
      <c r="UTU52" s="70"/>
      <c r="UTV52" s="70"/>
      <c r="UTW52" s="70"/>
      <c r="UTX52" s="70"/>
      <c r="UTY52" s="70"/>
      <c r="UTZ52" s="70"/>
      <c r="UUA52" s="70"/>
      <c r="UUB52" s="70"/>
      <c r="UUC52" s="70"/>
      <c r="UUD52" s="70"/>
      <c r="UUE52" s="70"/>
      <c r="UUF52" s="70"/>
      <c r="UUG52" s="70"/>
      <c r="UUH52" s="70"/>
      <c r="UUI52" s="70"/>
      <c r="UUJ52" s="70"/>
      <c r="UUK52" s="70"/>
      <c r="UUL52" s="70"/>
      <c r="UUM52" s="70"/>
      <c r="UUN52" s="70"/>
      <c r="UUO52" s="70"/>
      <c r="UUP52" s="70"/>
      <c r="UUQ52" s="70"/>
      <c r="UUR52" s="70"/>
      <c r="UUS52" s="70"/>
      <c r="UUT52" s="70"/>
      <c r="UUU52" s="70"/>
      <c r="UUV52" s="70"/>
      <c r="UUW52" s="70"/>
      <c r="UUX52" s="70"/>
      <c r="UUY52" s="70"/>
      <c r="UUZ52" s="70"/>
      <c r="UVA52" s="70"/>
      <c r="UVB52" s="70"/>
      <c r="UVC52" s="70"/>
      <c r="UVD52" s="70"/>
      <c r="UVE52" s="70"/>
      <c r="UVF52" s="70"/>
      <c r="UVG52" s="70"/>
      <c r="UVH52" s="70"/>
      <c r="UVI52" s="70"/>
      <c r="UVJ52" s="70"/>
      <c r="UVK52" s="70"/>
      <c r="UVL52" s="70"/>
      <c r="UVM52" s="70"/>
      <c r="UVN52" s="70"/>
      <c r="UVO52" s="70"/>
      <c r="UVP52" s="70"/>
      <c r="UVQ52" s="70"/>
      <c r="UVR52" s="70"/>
      <c r="UVS52" s="70"/>
      <c r="UVT52" s="70"/>
      <c r="UVU52" s="70"/>
      <c r="UVV52" s="70"/>
      <c r="UVW52" s="70"/>
      <c r="UVX52" s="70"/>
      <c r="UVY52" s="70"/>
      <c r="UVZ52" s="70"/>
      <c r="UWA52" s="70"/>
      <c r="UWB52" s="70"/>
      <c r="UWC52" s="70"/>
      <c r="UWD52" s="70"/>
      <c r="UWE52" s="70"/>
      <c r="UWF52" s="70"/>
      <c r="UWG52" s="70"/>
      <c r="UWH52" s="70"/>
      <c r="UWI52" s="70"/>
      <c r="UWJ52" s="70"/>
      <c r="UWK52" s="70"/>
      <c r="UWL52" s="70"/>
      <c r="UWM52" s="70"/>
      <c r="UWN52" s="70"/>
      <c r="UWO52" s="70"/>
      <c r="UWP52" s="70"/>
      <c r="UWQ52" s="70"/>
      <c r="UWR52" s="70"/>
      <c r="UWS52" s="70"/>
      <c r="UWT52" s="70"/>
      <c r="UWU52" s="70"/>
      <c r="UWV52" s="70"/>
      <c r="UWW52" s="70"/>
      <c r="UWX52" s="70"/>
      <c r="UWY52" s="70"/>
      <c r="UWZ52" s="70"/>
      <c r="UXA52" s="70"/>
      <c r="UXB52" s="70"/>
      <c r="UXC52" s="70"/>
      <c r="UXD52" s="70"/>
      <c r="UXE52" s="70"/>
      <c r="UXF52" s="70"/>
      <c r="UXG52" s="70"/>
      <c r="UXH52" s="70"/>
      <c r="UXI52" s="70"/>
      <c r="UXJ52" s="70"/>
      <c r="UXK52" s="70"/>
      <c r="UXL52" s="70"/>
      <c r="UXM52" s="70"/>
      <c r="UXN52" s="70"/>
      <c r="UXO52" s="70"/>
      <c r="UXP52" s="70"/>
      <c r="UXQ52" s="70"/>
      <c r="UXR52" s="70"/>
      <c r="UXS52" s="70"/>
      <c r="UXT52" s="70"/>
      <c r="UXU52" s="70"/>
      <c r="UXV52" s="70"/>
      <c r="UXW52" s="70"/>
      <c r="UXX52" s="70"/>
      <c r="UXY52" s="70"/>
      <c r="UXZ52" s="70"/>
      <c r="UYA52" s="70"/>
      <c r="UYB52" s="70"/>
      <c r="UYC52" s="70"/>
      <c r="UYD52" s="70"/>
      <c r="UYE52" s="70"/>
      <c r="UYF52" s="70"/>
      <c r="UYG52" s="70"/>
      <c r="UYH52" s="70"/>
      <c r="UYI52" s="70"/>
      <c r="UYJ52" s="70"/>
      <c r="UYK52" s="70"/>
      <c r="UYL52" s="70"/>
      <c r="UYM52" s="70"/>
      <c r="UYN52" s="70"/>
      <c r="UYO52" s="70"/>
      <c r="UYP52" s="70"/>
      <c r="UYQ52" s="70"/>
      <c r="UYR52" s="70"/>
      <c r="UYS52" s="70"/>
      <c r="UYT52" s="70"/>
      <c r="UYU52" s="70"/>
      <c r="UYV52" s="70"/>
      <c r="UYW52" s="70"/>
      <c r="UYX52" s="70"/>
      <c r="UYY52" s="70"/>
      <c r="UYZ52" s="70"/>
      <c r="UZA52" s="70"/>
      <c r="UZB52" s="70"/>
      <c r="UZC52" s="70"/>
      <c r="UZD52" s="70"/>
      <c r="UZE52" s="70"/>
      <c r="UZF52" s="70"/>
      <c r="UZG52" s="70"/>
      <c r="UZH52" s="70"/>
      <c r="UZI52" s="70"/>
      <c r="UZJ52" s="70"/>
      <c r="UZK52" s="70"/>
      <c r="UZL52" s="70"/>
      <c r="UZM52" s="70"/>
      <c r="UZN52" s="70"/>
      <c r="UZO52" s="70"/>
      <c r="UZP52" s="70"/>
      <c r="UZQ52" s="70"/>
      <c r="UZR52" s="70"/>
      <c r="UZS52" s="70"/>
      <c r="UZT52" s="70"/>
      <c r="UZU52" s="70"/>
      <c r="UZV52" s="70"/>
      <c r="UZW52" s="70"/>
      <c r="UZX52" s="70"/>
      <c r="UZY52" s="70"/>
      <c r="UZZ52" s="70"/>
      <c r="VAA52" s="70"/>
      <c r="VAB52" s="70"/>
      <c r="VAC52" s="70"/>
      <c r="VAD52" s="70"/>
      <c r="VAE52" s="70"/>
      <c r="VAF52" s="70"/>
      <c r="VAG52" s="70"/>
      <c r="VAH52" s="70"/>
      <c r="VAI52" s="70"/>
      <c r="VAJ52" s="70"/>
      <c r="VAK52" s="70"/>
      <c r="VAL52" s="70"/>
      <c r="VAM52" s="70"/>
      <c r="VAN52" s="70"/>
      <c r="VAO52" s="70"/>
      <c r="VAP52" s="70"/>
      <c r="VAQ52" s="70"/>
      <c r="VAR52" s="70"/>
      <c r="VAS52" s="70"/>
      <c r="VAT52" s="70"/>
      <c r="VAU52" s="70"/>
      <c r="VAV52" s="70"/>
      <c r="VAW52" s="70"/>
      <c r="VAX52" s="70"/>
      <c r="VAY52" s="70"/>
      <c r="VAZ52" s="70"/>
      <c r="VBA52" s="70"/>
      <c r="VBB52" s="70"/>
      <c r="VBC52" s="70"/>
      <c r="VBD52" s="70"/>
      <c r="VBE52" s="70"/>
      <c r="VBF52" s="70"/>
      <c r="VBG52" s="70"/>
      <c r="VBH52" s="70"/>
      <c r="VBI52" s="70"/>
      <c r="VBJ52" s="70"/>
      <c r="VBK52" s="70"/>
      <c r="VBL52" s="70"/>
      <c r="VBM52" s="70"/>
      <c r="VBN52" s="70"/>
      <c r="VBO52" s="70"/>
      <c r="VBP52" s="70"/>
      <c r="VBQ52" s="70"/>
      <c r="VBR52" s="70"/>
      <c r="VBS52" s="70"/>
      <c r="VBT52" s="70"/>
      <c r="VBU52" s="70"/>
      <c r="VBV52" s="70"/>
      <c r="VBW52" s="70"/>
      <c r="VBX52" s="70"/>
      <c r="VBY52" s="70"/>
      <c r="VBZ52" s="70"/>
      <c r="VCA52" s="70"/>
      <c r="VCB52" s="70"/>
      <c r="VCC52" s="70"/>
      <c r="VCD52" s="70"/>
      <c r="VCE52" s="70"/>
      <c r="VCF52" s="70"/>
      <c r="VCG52" s="70"/>
      <c r="VCH52" s="70"/>
      <c r="VCI52" s="70"/>
      <c r="VCJ52" s="70"/>
      <c r="VCK52" s="70"/>
      <c r="VCL52" s="70"/>
      <c r="VCM52" s="70"/>
      <c r="VCN52" s="70"/>
      <c r="VCO52" s="70"/>
      <c r="VCP52" s="70"/>
      <c r="VCQ52" s="70"/>
      <c r="VCR52" s="70"/>
      <c r="VCS52" s="70"/>
      <c r="VCT52" s="70"/>
      <c r="VCU52" s="70"/>
      <c r="VCV52" s="70"/>
      <c r="VCW52" s="70"/>
      <c r="VCX52" s="70"/>
      <c r="VCY52" s="70"/>
      <c r="VCZ52" s="70"/>
      <c r="VDA52" s="70"/>
      <c r="VDB52" s="70"/>
      <c r="VDC52" s="70"/>
      <c r="VDD52" s="70"/>
      <c r="VDE52" s="70"/>
      <c r="VDF52" s="70"/>
      <c r="VDG52" s="70"/>
      <c r="VDH52" s="70"/>
      <c r="VDI52" s="70"/>
      <c r="VDJ52" s="70"/>
      <c r="VDK52" s="70"/>
      <c r="VDL52" s="70"/>
      <c r="VDM52" s="70"/>
      <c r="VDN52" s="70"/>
      <c r="VDO52" s="70"/>
      <c r="VDP52" s="70"/>
      <c r="VDQ52" s="70"/>
      <c r="VDR52" s="70"/>
      <c r="VDS52" s="70"/>
      <c r="VDT52" s="70"/>
      <c r="VDU52" s="70"/>
      <c r="VDV52" s="70"/>
      <c r="VDW52" s="70"/>
      <c r="VDX52" s="70"/>
      <c r="VDY52" s="70"/>
      <c r="VDZ52" s="70"/>
      <c r="VEA52" s="70"/>
      <c r="VEB52" s="70"/>
      <c r="VEC52" s="70"/>
      <c r="VED52" s="70"/>
      <c r="VEE52" s="70"/>
      <c r="VEF52" s="70"/>
      <c r="VEG52" s="70"/>
      <c r="VEH52" s="70"/>
      <c r="VEI52" s="70"/>
      <c r="VEJ52" s="70"/>
      <c r="VEK52" s="70"/>
      <c r="VEL52" s="70"/>
      <c r="VEM52" s="70"/>
      <c r="VEN52" s="70"/>
      <c r="VEO52" s="70"/>
      <c r="VEP52" s="70"/>
      <c r="VEQ52" s="70"/>
      <c r="VER52" s="70"/>
      <c r="VES52" s="70"/>
      <c r="VET52" s="70"/>
      <c r="VEU52" s="70"/>
      <c r="VEV52" s="70"/>
      <c r="VEW52" s="70"/>
      <c r="VEX52" s="70"/>
      <c r="VEY52" s="70"/>
      <c r="VEZ52" s="70"/>
      <c r="VFA52" s="70"/>
      <c r="VFB52" s="70"/>
      <c r="VFC52" s="70"/>
      <c r="VFD52" s="70"/>
      <c r="VFE52" s="70"/>
      <c r="VFF52" s="70"/>
      <c r="VFG52" s="70"/>
      <c r="VFH52" s="70"/>
      <c r="VFI52" s="70"/>
      <c r="VFJ52" s="70"/>
      <c r="VFK52" s="70"/>
      <c r="VFL52" s="70"/>
      <c r="VFM52" s="70"/>
      <c r="VFN52" s="70"/>
      <c r="VFO52" s="70"/>
      <c r="VFP52" s="70"/>
      <c r="VFQ52" s="70"/>
      <c r="VFR52" s="70"/>
      <c r="VFS52" s="70"/>
      <c r="VFT52" s="70"/>
      <c r="VFU52" s="70"/>
      <c r="VFV52" s="70"/>
      <c r="VFW52" s="70"/>
      <c r="VFX52" s="70"/>
      <c r="VFY52" s="70"/>
      <c r="VFZ52" s="70"/>
      <c r="VGA52" s="70"/>
      <c r="VGB52" s="70"/>
      <c r="VGC52" s="70"/>
      <c r="VGD52" s="70"/>
      <c r="VGE52" s="70"/>
      <c r="VGF52" s="70"/>
      <c r="VGG52" s="70"/>
      <c r="VGH52" s="70"/>
      <c r="VGI52" s="70"/>
      <c r="VGJ52" s="70"/>
      <c r="VGK52" s="70"/>
      <c r="VGL52" s="70"/>
      <c r="VGM52" s="70"/>
      <c r="VGN52" s="70"/>
      <c r="VGO52" s="70"/>
      <c r="VGP52" s="70"/>
      <c r="VGQ52" s="70"/>
      <c r="VGR52" s="70"/>
      <c r="VGS52" s="70"/>
      <c r="VGT52" s="70"/>
      <c r="VGU52" s="70"/>
      <c r="VGV52" s="70"/>
      <c r="VGW52" s="70"/>
      <c r="VGX52" s="70"/>
      <c r="VGY52" s="70"/>
      <c r="VGZ52" s="70"/>
      <c r="VHA52" s="70"/>
      <c r="VHB52" s="70"/>
      <c r="VHC52" s="70"/>
      <c r="VHD52" s="70"/>
      <c r="VHE52" s="70"/>
      <c r="VHF52" s="70"/>
      <c r="VHG52" s="70"/>
      <c r="VHH52" s="70"/>
      <c r="VHI52" s="70"/>
      <c r="VHJ52" s="70"/>
      <c r="VHK52" s="70"/>
      <c r="VHL52" s="70"/>
      <c r="VHM52" s="70"/>
      <c r="VHN52" s="70"/>
      <c r="VHO52" s="70"/>
      <c r="VHP52" s="70"/>
      <c r="VHQ52" s="70"/>
      <c r="VHR52" s="70"/>
      <c r="VHS52" s="70"/>
      <c r="VHT52" s="70"/>
      <c r="VHU52" s="70"/>
      <c r="VHV52" s="70"/>
      <c r="VHW52" s="70"/>
      <c r="VHX52" s="70"/>
      <c r="VHY52" s="70"/>
      <c r="VHZ52" s="70"/>
      <c r="VIA52" s="70"/>
      <c r="VIB52" s="70"/>
      <c r="VIC52" s="70"/>
      <c r="VID52" s="70"/>
      <c r="VIE52" s="70"/>
      <c r="VIF52" s="70"/>
      <c r="VIG52" s="70"/>
      <c r="VIH52" s="70"/>
      <c r="VII52" s="70"/>
      <c r="VIJ52" s="70"/>
      <c r="VIK52" s="70"/>
      <c r="VIL52" s="70"/>
      <c r="VIM52" s="70"/>
      <c r="VIN52" s="70"/>
      <c r="VIO52" s="70"/>
      <c r="VIP52" s="70"/>
      <c r="VIQ52" s="70"/>
      <c r="VIR52" s="70"/>
      <c r="VIS52" s="70"/>
      <c r="VIT52" s="70"/>
      <c r="VIU52" s="70"/>
      <c r="VIV52" s="70"/>
      <c r="VIW52" s="70"/>
      <c r="VIX52" s="70"/>
      <c r="VIY52" s="70"/>
      <c r="VIZ52" s="70"/>
      <c r="VJA52" s="70"/>
      <c r="VJB52" s="70"/>
      <c r="VJC52" s="70"/>
      <c r="VJD52" s="70"/>
      <c r="VJE52" s="70"/>
      <c r="VJF52" s="70"/>
      <c r="VJG52" s="70"/>
      <c r="VJH52" s="70"/>
      <c r="VJI52" s="70"/>
      <c r="VJJ52" s="70"/>
      <c r="VJK52" s="70"/>
      <c r="VJL52" s="70"/>
      <c r="VJM52" s="70"/>
      <c r="VJN52" s="70"/>
      <c r="VJO52" s="70"/>
      <c r="VJP52" s="70"/>
      <c r="VJQ52" s="70"/>
      <c r="VJR52" s="70"/>
      <c r="VJS52" s="70"/>
      <c r="VJT52" s="70"/>
      <c r="VJU52" s="70"/>
      <c r="VJV52" s="70"/>
      <c r="VJW52" s="70"/>
      <c r="VJX52" s="70"/>
      <c r="VJY52" s="70"/>
      <c r="VJZ52" s="70"/>
      <c r="VKA52" s="70"/>
      <c r="VKB52" s="70"/>
      <c r="VKC52" s="70"/>
      <c r="VKD52" s="70"/>
      <c r="VKE52" s="70"/>
      <c r="VKF52" s="70"/>
      <c r="VKG52" s="70"/>
      <c r="VKH52" s="70"/>
      <c r="VKI52" s="70"/>
      <c r="VKJ52" s="70"/>
      <c r="VKK52" s="70"/>
      <c r="VKL52" s="70"/>
      <c r="VKM52" s="70"/>
      <c r="VKN52" s="70"/>
      <c r="VKO52" s="70"/>
      <c r="VKP52" s="70"/>
      <c r="VKQ52" s="70"/>
      <c r="VKR52" s="70"/>
      <c r="VKS52" s="70"/>
      <c r="VKT52" s="70"/>
      <c r="VKU52" s="70"/>
      <c r="VKV52" s="70"/>
      <c r="VKW52" s="70"/>
      <c r="VKX52" s="70"/>
      <c r="VKY52" s="70"/>
      <c r="VKZ52" s="70"/>
      <c r="VLA52" s="70"/>
      <c r="VLB52" s="70"/>
      <c r="VLC52" s="70"/>
      <c r="VLD52" s="70"/>
      <c r="VLE52" s="70"/>
      <c r="VLF52" s="70"/>
      <c r="VLG52" s="70"/>
      <c r="VLH52" s="70"/>
      <c r="VLI52" s="70"/>
      <c r="VLJ52" s="70"/>
      <c r="VLK52" s="70"/>
      <c r="VLL52" s="70"/>
      <c r="VLM52" s="70"/>
      <c r="VLN52" s="70"/>
      <c r="VLO52" s="70"/>
      <c r="VLP52" s="70"/>
      <c r="VLQ52" s="70"/>
      <c r="VLR52" s="70"/>
      <c r="VLS52" s="70"/>
      <c r="VLT52" s="70"/>
      <c r="VLU52" s="70"/>
      <c r="VLV52" s="70"/>
      <c r="VLW52" s="70"/>
      <c r="VLX52" s="70"/>
      <c r="VLY52" s="70"/>
      <c r="VLZ52" s="70"/>
      <c r="VMA52" s="70"/>
      <c r="VMB52" s="70"/>
      <c r="VMC52" s="70"/>
      <c r="VMD52" s="70"/>
      <c r="VME52" s="70"/>
      <c r="VMF52" s="70"/>
      <c r="VMG52" s="70"/>
      <c r="VMH52" s="70"/>
      <c r="VMI52" s="70"/>
      <c r="VMJ52" s="70"/>
      <c r="VMK52" s="70"/>
      <c r="VML52" s="70"/>
      <c r="VMM52" s="70"/>
      <c r="VMN52" s="70"/>
      <c r="VMO52" s="70"/>
      <c r="VMP52" s="70"/>
      <c r="VMQ52" s="70"/>
      <c r="VMR52" s="70"/>
      <c r="VMS52" s="70"/>
      <c r="VMT52" s="70"/>
      <c r="VMU52" s="70"/>
      <c r="VMV52" s="70"/>
      <c r="VMW52" s="70"/>
      <c r="VMX52" s="70"/>
      <c r="VMY52" s="70"/>
      <c r="VMZ52" s="70"/>
      <c r="VNA52" s="70"/>
      <c r="VNB52" s="70"/>
      <c r="VNC52" s="70"/>
      <c r="VND52" s="70"/>
      <c r="VNE52" s="70"/>
      <c r="VNF52" s="70"/>
      <c r="VNG52" s="70"/>
      <c r="VNH52" s="70"/>
      <c r="VNI52" s="70"/>
      <c r="VNJ52" s="70"/>
      <c r="VNK52" s="70"/>
      <c r="VNL52" s="70"/>
      <c r="VNM52" s="70"/>
      <c r="VNN52" s="70"/>
      <c r="VNO52" s="70"/>
      <c r="VNP52" s="70"/>
      <c r="VNQ52" s="70"/>
      <c r="VNR52" s="70"/>
      <c r="VNS52" s="70"/>
      <c r="VNT52" s="70"/>
      <c r="VNU52" s="70"/>
      <c r="VNV52" s="70"/>
      <c r="VNW52" s="70"/>
      <c r="VNX52" s="70"/>
      <c r="VNY52" s="70"/>
      <c r="VNZ52" s="70"/>
      <c r="VOA52" s="70"/>
      <c r="VOB52" s="70"/>
      <c r="VOC52" s="70"/>
      <c r="VOD52" s="70"/>
      <c r="VOE52" s="70"/>
      <c r="VOF52" s="70"/>
      <c r="VOG52" s="70"/>
      <c r="VOH52" s="70"/>
      <c r="VOI52" s="70"/>
      <c r="VOJ52" s="70"/>
      <c r="VOK52" s="70"/>
      <c r="VOL52" s="70"/>
      <c r="VOM52" s="70"/>
      <c r="VON52" s="70"/>
      <c r="VOO52" s="70"/>
      <c r="VOP52" s="70"/>
      <c r="VOQ52" s="70"/>
      <c r="VOR52" s="70"/>
      <c r="VOS52" s="70"/>
      <c r="VOT52" s="70"/>
      <c r="VOU52" s="70"/>
      <c r="VOV52" s="70"/>
      <c r="VOW52" s="70"/>
      <c r="VOX52" s="70"/>
      <c r="VOY52" s="70"/>
      <c r="VOZ52" s="70"/>
      <c r="VPA52" s="70"/>
      <c r="VPB52" s="70"/>
      <c r="VPC52" s="70"/>
      <c r="VPD52" s="70"/>
      <c r="VPE52" s="70"/>
      <c r="VPF52" s="70"/>
      <c r="VPG52" s="70"/>
      <c r="VPH52" s="70"/>
      <c r="VPI52" s="70"/>
      <c r="VPJ52" s="70"/>
      <c r="VPK52" s="70"/>
      <c r="VPL52" s="70"/>
      <c r="VPM52" s="70"/>
      <c r="VPN52" s="70"/>
      <c r="VPO52" s="70"/>
      <c r="VPP52" s="70"/>
      <c r="VPQ52" s="70"/>
      <c r="VPR52" s="70"/>
      <c r="VPS52" s="70"/>
      <c r="VPT52" s="70"/>
      <c r="VPU52" s="70"/>
      <c r="VPV52" s="70"/>
      <c r="VPW52" s="70"/>
      <c r="VPX52" s="70"/>
      <c r="VPY52" s="70"/>
      <c r="VPZ52" s="70"/>
      <c r="VQA52" s="70"/>
      <c r="VQB52" s="70"/>
      <c r="VQC52" s="70"/>
      <c r="VQD52" s="70"/>
      <c r="VQE52" s="70"/>
      <c r="VQF52" s="70"/>
      <c r="VQG52" s="70"/>
      <c r="VQH52" s="70"/>
      <c r="VQI52" s="70"/>
      <c r="VQJ52" s="70"/>
      <c r="VQK52" s="70"/>
      <c r="VQL52" s="70"/>
      <c r="VQM52" s="70"/>
      <c r="VQN52" s="70"/>
      <c r="VQO52" s="70"/>
      <c r="VQP52" s="70"/>
      <c r="VQQ52" s="70"/>
      <c r="VQR52" s="70"/>
      <c r="VQS52" s="70"/>
      <c r="VQT52" s="70"/>
      <c r="VQU52" s="70"/>
      <c r="VQV52" s="70"/>
      <c r="VQW52" s="70"/>
      <c r="VQX52" s="70"/>
      <c r="VQY52" s="70"/>
      <c r="VQZ52" s="70"/>
      <c r="VRA52" s="70"/>
      <c r="VRB52" s="70"/>
      <c r="VRC52" s="70"/>
      <c r="VRD52" s="70"/>
      <c r="VRE52" s="70"/>
      <c r="VRF52" s="70"/>
      <c r="VRG52" s="70"/>
      <c r="VRH52" s="70"/>
      <c r="VRI52" s="70"/>
      <c r="VRJ52" s="70"/>
      <c r="VRK52" s="70"/>
      <c r="VRL52" s="70"/>
      <c r="VRM52" s="70"/>
      <c r="VRN52" s="70"/>
      <c r="VRO52" s="70"/>
      <c r="VRP52" s="70"/>
      <c r="VRQ52" s="70"/>
      <c r="VRR52" s="70"/>
      <c r="VRS52" s="70"/>
      <c r="VRT52" s="70"/>
      <c r="VRU52" s="70"/>
      <c r="VRV52" s="70"/>
      <c r="VRW52" s="70"/>
      <c r="VRX52" s="70"/>
      <c r="VRY52" s="70"/>
      <c r="VRZ52" s="70"/>
      <c r="VSA52" s="70"/>
      <c r="VSB52" s="70"/>
      <c r="VSC52" s="70"/>
      <c r="VSD52" s="70"/>
      <c r="VSE52" s="70"/>
      <c r="VSF52" s="70"/>
      <c r="VSG52" s="70"/>
      <c r="VSH52" s="70"/>
      <c r="VSI52" s="70"/>
      <c r="VSJ52" s="70"/>
      <c r="VSK52" s="70"/>
      <c r="VSL52" s="70"/>
      <c r="VSM52" s="70"/>
      <c r="VSN52" s="70"/>
      <c r="VSO52" s="70"/>
      <c r="VSP52" s="70"/>
      <c r="VSQ52" s="70"/>
      <c r="VSR52" s="70"/>
      <c r="VSS52" s="70"/>
      <c r="VST52" s="70"/>
      <c r="VSU52" s="70"/>
      <c r="VSV52" s="70"/>
      <c r="VSW52" s="70"/>
      <c r="VSX52" s="70"/>
      <c r="VSY52" s="70"/>
      <c r="VSZ52" s="70"/>
      <c r="VTA52" s="70"/>
      <c r="VTB52" s="70"/>
      <c r="VTC52" s="70"/>
      <c r="VTD52" s="70"/>
      <c r="VTE52" s="70"/>
      <c r="VTF52" s="70"/>
      <c r="VTG52" s="70"/>
      <c r="VTH52" s="70"/>
      <c r="VTI52" s="70"/>
      <c r="VTJ52" s="70"/>
      <c r="VTK52" s="70"/>
      <c r="VTL52" s="70"/>
      <c r="VTM52" s="70"/>
      <c r="VTN52" s="70"/>
      <c r="VTO52" s="70"/>
      <c r="VTP52" s="70"/>
      <c r="VTQ52" s="70"/>
      <c r="VTR52" s="70"/>
      <c r="VTS52" s="70"/>
      <c r="VTT52" s="70"/>
      <c r="VTU52" s="70"/>
      <c r="VTV52" s="70"/>
      <c r="VTW52" s="70"/>
      <c r="VTX52" s="70"/>
      <c r="VTY52" s="70"/>
      <c r="VTZ52" s="70"/>
      <c r="VUA52" s="70"/>
      <c r="VUB52" s="70"/>
      <c r="VUC52" s="70"/>
      <c r="VUD52" s="70"/>
      <c r="VUE52" s="70"/>
      <c r="VUF52" s="70"/>
      <c r="VUG52" s="70"/>
      <c r="VUH52" s="70"/>
      <c r="VUI52" s="70"/>
      <c r="VUJ52" s="70"/>
      <c r="VUK52" s="70"/>
      <c r="VUL52" s="70"/>
      <c r="VUM52" s="70"/>
      <c r="VUN52" s="70"/>
      <c r="VUO52" s="70"/>
      <c r="VUP52" s="70"/>
      <c r="VUQ52" s="70"/>
      <c r="VUR52" s="70"/>
      <c r="VUS52" s="70"/>
      <c r="VUT52" s="70"/>
      <c r="VUU52" s="70"/>
      <c r="VUV52" s="70"/>
      <c r="VUW52" s="70"/>
      <c r="VUX52" s="70"/>
      <c r="VUY52" s="70"/>
      <c r="VUZ52" s="70"/>
      <c r="VVA52" s="70"/>
      <c r="VVB52" s="70"/>
      <c r="VVC52" s="70"/>
      <c r="VVD52" s="70"/>
      <c r="VVE52" s="70"/>
      <c r="VVF52" s="70"/>
      <c r="VVG52" s="70"/>
      <c r="VVH52" s="70"/>
      <c r="VVI52" s="70"/>
      <c r="VVJ52" s="70"/>
      <c r="VVK52" s="70"/>
      <c r="VVL52" s="70"/>
      <c r="VVM52" s="70"/>
      <c r="VVN52" s="70"/>
      <c r="VVO52" s="70"/>
      <c r="VVP52" s="70"/>
      <c r="VVQ52" s="70"/>
      <c r="VVR52" s="70"/>
      <c r="VVS52" s="70"/>
      <c r="VVT52" s="70"/>
      <c r="VVU52" s="70"/>
      <c r="VVV52" s="70"/>
      <c r="VVW52" s="70"/>
      <c r="VVX52" s="70"/>
      <c r="VVY52" s="70"/>
      <c r="VVZ52" s="70"/>
      <c r="VWA52" s="70"/>
      <c r="VWB52" s="70"/>
      <c r="VWC52" s="70"/>
      <c r="VWD52" s="70"/>
      <c r="VWE52" s="70"/>
      <c r="VWF52" s="70"/>
      <c r="VWG52" s="70"/>
      <c r="VWH52" s="70"/>
      <c r="VWI52" s="70"/>
      <c r="VWJ52" s="70"/>
      <c r="VWK52" s="70"/>
      <c r="VWL52" s="70"/>
      <c r="VWM52" s="70"/>
      <c r="VWN52" s="70"/>
      <c r="VWO52" s="70"/>
      <c r="VWP52" s="70"/>
      <c r="VWQ52" s="70"/>
      <c r="VWR52" s="70"/>
      <c r="VWS52" s="70"/>
      <c r="VWT52" s="70"/>
      <c r="VWU52" s="70"/>
      <c r="VWV52" s="70"/>
      <c r="VWW52" s="70"/>
      <c r="VWX52" s="70"/>
      <c r="VWY52" s="70"/>
      <c r="VWZ52" s="70"/>
      <c r="VXA52" s="70"/>
      <c r="VXB52" s="70"/>
      <c r="VXC52" s="70"/>
      <c r="VXD52" s="70"/>
      <c r="VXE52" s="70"/>
      <c r="VXF52" s="70"/>
      <c r="VXG52" s="70"/>
      <c r="VXH52" s="70"/>
      <c r="VXI52" s="70"/>
      <c r="VXJ52" s="70"/>
      <c r="VXK52" s="70"/>
      <c r="VXL52" s="70"/>
      <c r="VXM52" s="70"/>
      <c r="VXN52" s="70"/>
      <c r="VXO52" s="70"/>
      <c r="VXP52" s="70"/>
      <c r="VXQ52" s="70"/>
      <c r="VXR52" s="70"/>
      <c r="VXS52" s="70"/>
      <c r="VXT52" s="70"/>
      <c r="VXU52" s="70"/>
      <c r="VXV52" s="70"/>
      <c r="VXW52" s="70"/>
      <c r="VXX52" s="70"/>
      <c r="VXY52" s="70"/>
      <c r="VXZ52" s="70"/>
      <c r="VYA52" s="70"/>
      <c r="VYB52" s="70"/>
      <c r="VYC52" s="70"/>
      <c r="VYD52" s="70"/>
      <c r="VYE52" s="70"/>
      <c r="VYF52" s="70"/>
      <c r="VYG52" s="70"/>
      <c r="VYH52" s="70"/>
      <c r="VYI52" s="70"/>
      <c r="VYJ52" s="70"/>
      <c r="VYK52" s="70"/>
      <c r="VYL52" s="70"/>
      <c r="VYM52" s="70"/>
      <c r="VYN52" s="70"/>
      <c r="VYO52" s="70"/>
      <c r="VYP52" s="70"/>
      <c r="VYQ52" s="70"/>
      <c r="VYR52" s="70"/>
      <c r="VYS52" s="70"/>
      <c r="VYT52" s="70"/>
      <c r="VYU52" s="70"/>
      <c r="VYV52" s="70"/>
      <c r="VYW52" s="70"/>
      <c r="VYX52" s="70"/>
      <c r="VYY52" s="70"/>
      <c r="VYZ52" s="70"/>
      <c r="VZA52" s="70"/>
      <c r="VZB52" s="70"/>
      <c r="VZC52" s="70"/>
      <c r="VZD52" s="70"/>
      <c r="VZE52" s="70"/>
      <c r="VZF52" s="70"/>
      <c r="VZG52" s="70"/>
      <c r="VZH52" s="70"/>
      <c r="VZI52" s="70"/>
      <c r="VZJ52" s="70"/>
      <c r="VZK52" s="70"/>
      <c r="VZL52" s="70"/>
      <c r="VZM52" s="70"/>
      <c r="VZN52" s="70"/>
      <c r="VZO52" s="70"/>
      <c r="VZP52" s="70"/>
      <c r="VZQ52" s="70"/>
      <c r="VZR52" s="70"/>
      <c r="VZS52" s="70"/>
      <c r="VZT52" s="70"/>
      <c r="VZU52" s="70"/>
      <c r="VZV52" s="70"/>
      <c r="VZW52" s="70"/>
      <c r="VZX52" s="70"/>
      <c r="VZY52" s="70"/>
      <c r="VZZ52" s="70"/>
      <c r="WAA52" s="70"/>
      <c r="WAB52" s="70"/>
      <c r="WAC52" s="70"/>
      <c r="WAD52" s="70"/>
      <c r="WAE52" s="70"/>
      <c r="WAF52" s="70"/>
      <c r="WAG52" s="70"/>
      <c r="WAH52" s="70"/>
      <c r="WAI52" s="70"/>
      <c r="WAJ52" s="70"/>
      <c r="WAK52" s="70"/>
      <c r="WAL52" s="70"/>
      <c r="WAM52" s="70"/>
      <c r="WAN52" s="70"/>
      <c r="WAO52" s="70"/>
      <c r="WAP52" s="70"/>
      <c r="WAQ52" s="70"/>
      <c r="WAR52" s="70"/>
      <c r="WAS52" s="70"/>
      <c r="WAT52" s="70"/>
      <c r="WAU52" s="70"/>
      <c r="WAV52" s="70"/>
      <c r="WAW52" s="70"/>
      <c r="WAX52" s="70"/>
      <c r="WAY52" s="70"/>
      <c r="WAZ52" s="70"/>
      <c r="WBA52" s="70"/>
      <c r="WBB52" s="70"/>
      <c r="WBC52" s="70"/>
      <c r="WBD52" s="70"/>
      <c r="WBE52" s="70"/>
      <c r="WBF52" s="70"/>
      <c r="WBG52" s="70"/>
      <c r="WBH52" s="70"/>
      <c r="WBI52" s="70"/>
      <c r="WBJ52" s="70"/>
      <c r="WBK52" s="70"/>
      <c r="WBL52" s="70"/>
      <c r="WBM52" s="70"/>
      <c r="WBN52" s="70"/>
      <c r="WBO52" s="70"/>
      <c r="WBP52" s="70"/>
      <c r="WBQ52" s="70"/>
      <c r="WBR52" s="70"/>
      <c r="WBS52" s="70"/>
      <c r="WBT52" s="70"/>
      <c r="WBU52" s="70"/>
      <c r="WBV52" s="70"/>
      <c r="WBW52" s="70"/>
      <c r="WBX52" s="70"/>
      <c r="WBY52" s="70"/>
      <c r="WBZ52" s="70"/>
      <c r="WCA52" s="70"/>
      <c r="WCB52" s="70"/>
      <c r="WCC52" s="70"/>
      <c r="WCD52" s="70"/>
      <c r="WCE52" s="70"/>
      <c r="WCF52" s="70"/>
      <c r="WCG52" s="70"/>
      <c r="WCH52" s="70"/>
      <c r="WCI52" s="70"/>
      <c r="WCJ52" s="70"/>
      <c r="WCK52" s="70"/>
      <c r="WCL52" s="70"/>
      <c r="WCM52" s="70"/>
      <c r="WCN52" s="70"/>
      <c r="WCO52" s="70"/>
      <c r="WCP52" s="70"/>
      <c r="WCQ52" s="70"/>
      <c r="WCR52" s="70"/>
      <c r="WCS52" s="70"/>
      <c r="WCT52" s="70"/>
      <c r="WCU52" s="70"/>
      <c r="WCV52" s="70"/>
      <c r="WCW52" s="70"/>
      <c r="WCX52" s="70"/>
      <c r="WCY52" s="70"/>
      <c r="WCZ52" s="70"/>
      <c r="WDA52" s="70"/>
      <c r="WDB52" s="70"/>
      <c r="WDC52" s="70"/>
      <c r="WDD52" s="70"/>
      <c r="WDE52" s="70"/>
      <c r="WDF52" s="70"/>
      <c r="WDG52" s="70"/>
      <c r="WDH52" s="70"/>
      <c r="WDI52" s="70"/>
      <c r="WDJ52" s="70"/>
      <c r="WDK52" s="70"/>
      <c r="WDL52" s="70"/>
      <c r="WDM52" s="70"/>
      <c r="WDN52" s="70"/>
      <c r="WDO52" s="70"/>
      <c r="WDP52" s="70"/>
      <c r="WDQ52" s="70"/>
      <c r="WDR52" s="70"/>
      <c r="WDS52" s="70"/>
      <c r="WDT52" s="70"/>
      <c r="WDU52" s="70"/>
      <c r="WDV52" s="70"/>
      <c r="WDW52" s="70"/>
      <c r="WDX52" s="70"/>
      <c r="WDY52" s="70"/>
      <c r="WDZ52" s="70"/>
      <c r="WEA52" s="70"/>
      <c r="WEB52" s="70"/>
      <c r="WEC52" s="70"/>
      <c r="WED52" s="70"/>
      <c r="WEE52" s="70"/>
      <c r="WEF52" s="70"/>
      <c r="WEG52" s="70"/>
      <c r="WEH52" s="70"/>
      <c r="WEI52" s="70"/>
      <c r="WEJ52" s="70"/>
      <c r="WEK52" s="70"/>
      <c r="WEL52" s="70"/>
      <c r="WEM52" s="70"/>
      <c r="WEN52" s="70"/>
      <c r="WEO52" s="70"/>
      <c r="WEP52" s="70"/>
      <c r="WEQ52" s="70"/>
      <c r="WER52" s="70"/>
      <c r="WES52" s="70"/>
      <c r="WET52" s="70"/>
      <c r="WEU52" s="70"/>
      <c r="WEV52" s="70"/>
      <c r="WEW52" s="70"/>
      <c r="WEX52" s="70"/>
      <c r="WEY52" s="70"/>
      <c r="WEZ52" s="70"/>
      <c r="WFA52" s="70"/>
      <c r="WFB52" s="70"/>
      <c r="WFC52" s="70"/>
      <c r="WFD52" s="70"/>
      <c r="WFE52" s="70"/>
      <c r="WFF52" s="70"/>
      <c r="WFG52" s="70"/>
      <c r="WFH52" s="70"/>
      <c r="WFI52" s="70"/>
      <c r="WFJ52" s="70"/>
      <c r="WFK52" s="70"/>
      <c r="WFL52" s="70"/>
      <c r="WFM52" s="70"/>
      <c r="WFN52" s="70"/>
      <c r="WFO52" s="70"/>
      <c r="WFP52" s="70"/>
      <c r="WFQ52" s="70"/>
      <c r="WFR52" s="70"/>
      <c r="WFS52" s="70"/>
      <c r="WFT52" s="70"/>
      <c r="WFU52" s="70"/>
      <c r="WFV52" s="70"/>
      <c r="WFW52" s="70"/>
      <c r="WFX52" s="70"/>
      <c r="WFY52" s="70"/>
      <c r="WFZ52" s="70"/>
      <c r="WGA52" s="70"/>
      <c r="WGB52" s="70"/>
      <c r="WGC52" s="70"/>
      <c r="WGD52" s="70"/>
      <c r="WGE52" s="70"/>
      <c r="WGF52" s="70"/>
      <c r="WGG52" s="70"/>
      <c r="WGH52" s="70"/>
      <c r="WGI52" s="70"/>
      <c r="WGJ52" s="70"/>
      <c r="WGK52" s="70"/>
      <c r="WGL52" s="70"/>
      <c r="WGM52" s="70"/>
      <c r="WGN52" s="70"/>
      <c r="WGO52" s="70"/>
      <c r="WGP52" s="70"/>
      <c r="WGQ52" s="70"/>
      <c r="WGR52" s="70"/>
      <c r="WGS52" s="70"/>
      <c r="WGT52" s="70"/>
      <c r="WGU52" s="70"/>
      <c r="WGV52" s="70"/>
      <c r="WGW52" s="70"/>
      <c r="WGX52" s="70"/>
      <c r="WGY52" s="70"/>
      <c r="WGZ52" s="70"/>
      <c r="WHA52" s="70"/>
      <c r="WHB52" s="70"/>
      <c r="WHC52" s="70"/>
      <c r="WHD52" s="70"/>
      <c r="WHE52" s="70"/>
      <c r="WHF52" s="70"/>
      <c r="WHG52" s="70"/>
      <c r="WHH52" s="70"/>
      <c r="WHI52" s="70"/>
      <c r="WHJ52" s="70"/>
      <c r="WHK52" s="70"/>
      <c r="WHL52" s="70"/>
      <c r="WHM52" s="70"/>
      <c r="WHN52" s="70"/>
      <c r="WHO52" s="70"/>
      <c r="WHP52" s="70"/>
      <c r="WHQ52" s="70"/>
      <c r="WHR52" s="70"/>
      <c r="WHS52" s="70"/>
      <c r="WHT52" s="70"/>
      <c r="WHU52" s="70"/>
      <c r="WHV52" s="70"/>
      <c r="WHW52" s="70"/>
      <c r="WHX52" s="70"/>
      <c r="WHY52" s="70"/>
      <c r="WHZ52" s="70"/>
      <c r="WIA52" s="70"/>
      <c r="WIB52" s="70"/>
      <c r="WIC52" s="70"/>
      <c r="WID52" s="70"/>
      <c r="WIE52" s="70"/>
      <c r="WIF52" s="70"/>
      <c r="WIG52" s="70"/>
      <c r="WIH52" s="70"/>
      <c r="WII52" s="70"/>
      <c r="WIJ52" s="70"/>
      <c r="WIK52" s="70"/>
      <c r="WIL52" s="70"/>
      <c r="WIM52" s="70"/>
      <c r="WIN52" s="70"/>
      <c r="WIO52" s="70"/>
      <c r="WIP52" s="70"/>
      <c r="WIQ52" s="70"/>
      <c r="WIR52" s="70"/>
      <c r="WIS52" s="70"/>
      <c r="WIT52" s="70"/>
      <c r="WIU52" s="70"/>
      <c r="WIV52" s="70"/>
      <c r="WIW52" s="70"/>
      <c r="WIX52" s="70"/>
      <c r="WIY52" s="70"/>
      <c r="WIZ52" s="70"/>
      <c r="WJA52" s="70"/>
      <c r="WJB52" s="70"/>
      <c r="WJC52" s="70"/>
      <c r="WJD52" s="70"/>
      <c r="WJE52" s="70"/>
      <c r="WJF52" s="70"/>
      <c r="WJG52" s="70"/>
      <c r="WJH52" s="70"/>
      <c r="WJI52" s="70"/>
      <c r="WJJ52" s="70"/>
      <c r="WJK52" s="70"/>
      <c r="WJL52" s="70"/>
      <c r="WJM52" s="70"/>
      <c r="WJN52" s="70"/>
      <c r="WJO52" s="70"/>
      <c r="WJP52" s="70"/>
      <c r="WJQ52" s="70"/>
      <c r="WJR52" s="70"/>
      <c r="WJS52" s="70"/>
      <c r="WJT52" s="70"/>
      <c r="WJU52" s="70"/>
      <c r="WJV52" s="70"/>
      <c r="WJW52" s="70"/>
      <c r="WJX52" s="70"/>
      <c r="WJY52" s="70"/>
      <c r="WJZ52" s="70"/>
      <c r="WKA52" s="70"/>
      <c r="WKB52" s="70"/>
      <c r="WKC52" s="70"/>
      <c r="WKD52" s="70"/>
      <c r="WKE52" s="70"/>
      <c r="WKF52" s="70"/>
      <c r="WKG52" s="70"/>
      <c r="WKH52" s="70"/>
      <c r="WKI52" s="70"/>
      <c r="WKJ52" s="70"/>
      <c r="WKK52" s="70"/>
      <c r="WKL52" s="70"/>
      <c r="WKM52" s="70"/>
      <c r="WKN52" s="70"/>
      <c r="WKO52" s="70"/>
      <c r="WKP52" s="70"/>
      <c r="WKQ52" s="70"/>
      <c r="WKR52" s="70"/>
      <c r="WKS52" s="70"/>
      <c r="WKT52" s="70"/>
      <c r="WKU52" s="70"/>
      <c r="WKV52" s="70"/>
      <c r="WKW52" s="70"/>
      <c r="WKX52" s="70"/>
      <c r="WKY52" s="70"/>
      <c r="WKZ52" s="70"/>
      <c r="WLA52" s="70"/>
      <c r="WLB52" s="70"/>
      <c r="WLC52" s="70"/>
      <c r="WLD52" s="70"/>
      <c r="WLE52" s="70"/>
      <c r="WLF52" s="70"/>
      <c r="WLG52" s="70"/>
      <c r="WLH52" s="70"/>
      <c r="WLI52" s="70"/>
      <c r="WLJ52" s="70"/>
      <c r="WLK52" s="70"/>
      <c r="WLL52" s="70"/>
      <c r="WLM52" s="70"/>
      <c r="WLN52" s="70"/>
      <c r="WLO52" s="70"/>
      <c r="WLP52" s="70"/>
      <c r="WLQ52" s="70"/>
      <c r="WLR52" s="70"/>
      <c r="WLS52" s="70"/>
      <c r="WLT52" s="70"/>
      <c r="WLU52" s="70"/>
      <c r="WLV52" s="70"/>
      <c r="WLW52" s="70"/>
      <c r="WLX52" s="70"/>
      <c r="WLY52" s="70"/>
      <c r="WLZ52" s="70"/>
      <c r="WMA52" s="70"/>
      <c r="WMB52" s="70"/>
      <c r="WMC52" s="70"/>
      <c r="WMD52" s="70"/>
      <c r="WME52" s="70"/>
      <c r="WMF52" s="70"/>
      <c r="WMG52" s="70"/>
      <c r="WMH52" s="70"/>
      <c r="WMI52" s="70"/>
      <c r="WMJ52" s="70"/>
      <c r="WMK52" s="70"/>
      <c r="WML52" s="70"/>
      <c r="WMM52" s="70"/>
      <c r="WMN52" s="70"/>
      <c r="WMO52" s="70"/>
      <c r="WMP52" s="70"/>
      <c r="WMQ52" s="70"/>
      <c r="WMR52" s="70"/>
      <c r="WMS52" s="70"/>
      <c r="WMT52" s="70"/>
      <c r="WMU52" s="70"/>
      <c r="WMV52" s="70"/>
      <c r="WMW52" s="70"/>
      <c r="WMX52" s="70"/>
      <c r="WMY52" s="70"/>
      <c r="WMZ52" s="70"/>
      <c r="WNA52" s="70"/>
      <c r="WNB52" s="70"/>
      <c r="WNC52" s="70"/>
      <c r="WND52" s="70"/>
      <c r="WNE52" s="70"/>
      <c r="WNF52" s="70"/>
      <c r="WNG52" s="70"/>
      <c r="WNH52" s="70"/>
      <c r="WNI52" s="70"/>
      <c r="WNJ52" s="70"/>
      <c r="WNK52" s="70"/>
      <c r="WNL52" s="70"/>
      <c r="WNM52" s="70"/>
      <c r="WNN52" s="70"/>
      <c r="WNO52" s="70"/>
      <c r="WNP52" s="70"/>
      <c r="WNQ52" s="70"/>
      <c r="WNR52" s="70"/>
      <c r="WNS52" s="70"/>
      <c r="WNT52" s="70"/>
      <c r="WNU52" s="70"/>
      <c r="WNV52" s="70"/>
      <c r="WNW52" s="70"/>
      <c r="WNX52" s="70"/>
      <c r="WNY52" s="70"/>
      <c r="WNZ52" s="70"/>
      <c r="WOA52" s="70"/>
      <c r="WOB52" s="70"/>
      <c r="WOC52" s="70"/>
      <c r="WOD52" s="70"/>
      <c r="WOE52" s="70"/>
      <c r="WOF52" s="70"/>
      <c r="WOG52" s="70"/>
      <c r="WOH52" s="70"/>
      <c r="WOI52" s="70"/>
      <c r="WOJ52" s="70"/>
      <c r="WOK52" s="70"/>
      <c r="WOL52" s="70"/>
      <c r="WOM52" s="70"/>
      <c r="WON52" s="70"/>
      <c r="WOO52" s="70"/>
      <c r="WOP52" s="70"/>
      <c r="WOQ52" s="70"/>
      <c r="WOR52" s="70"/>
      <c r="WOS52" s="70"/>
      <c r="WOT52" s="70"/>
      <c r="WOU52" s="70"/>
      <c r="WOV52" s="70"/>
      <c r="WOW52" s="70"/>
      <c r="WOX52" s="70"/>
      <c r="WOY52" s="70"/>
      <c r="WOZ52" s="70"/>
      <c r="WPA52" s="70"/>
      <c r="WPB52" s="70"/>
      <c r="WPC52" s="70"/>
      <c r="WPD52" s="70"/>
      <c r="WPE52" s="70"/>
      <c r="WPF52" s="70"/>
      <c r="WPG52" s="70"/>
      <c r="WPH52" s="70"/>
      <c r="WPI52" s="70"/>
      <c r="WPJ52" s="70"/>
      <c r="WPK52" s="70"/>
      <c r="WPL52" s="70"/>
      <c r="WPM52" s="70"/>
      <c r="WPN52" s="70"/>
      <c r="WPO52" s="70"/>
      <c r="WPP52" s="70"/>
      <c r="WPQ52" s="70"/>
      <c r="WPR52" s="70"/>
      <c r="WPS52" s="70"/>
      <c r="WPT52" s="70"/>
      <c r="WPU52" s="70"/>
      <c r="WPV52" s="70"/>
      <c r="WPW52" s="70"/>
      <c r="WPX52" s="70"/>
      <c r="WPY52" s="70"/>
      <c r="WPZ52" s="70"/>
      <c r="WQA52" s="70"/>
      <c r="WQB52" s="70"/>
      <c r="WQC52" s="70"/>
      <c r="WQD52" s="70"/>
      <c r="WQE52" s="70"/>
      <c r="WQF52" s="70"/>
      <c r="WQG52" s="70"/>
      <c r="WQH52" s="70"/>
      <c r="WQI52" s="70"/>
      <c r="WQJ52" s="70"/>
      <c r="WQK52" s="70"/>
      <c r="WQL52" s="70"/>
      <c r="WQM52" s="70"/>
      <c r="WQN52" s="70"/>
      <c r="WQO52" s="70"/>
      <c r="WQP52" s="70"/>
      <c r="WQQ52" s="70"/>
      <c r="WQR52" s="70"/>
      <c r="WQS52" s="70"/>
      <c r="WQT52" s="70"/>
      <c r="WQU52" s="70"/>
      <c r="WQV52" s="70"/>
      <c r="WQW52" s="70"/>
      <c r="WQX52" s="70"/>
      <c r="WQY52" s="70"/>
      <c r="WQZ52" s="70"/>
      <c r="WRA52" s="70"/>
      <c r="WRB52" s="70"/>
      <c r="WRC52" s="70"/>
      <c r="WRD52" s="70"/>
      <c r="WRE52" s="70"/>
      <c r="WRF52" s="70"/>
      <c r="WRG52" s="70"/>
      <c r="WRH52" s="70"/>
      <c r="WRI52" s="70"/>
      <c r="WRJ52" s="70"/>
      <c r="WRK52" s="70"/>
      <c r="WRL52" s="70"/>
      <c r="WRM52" s="70"/>
      <c r="WRN52" s="70"/>
      <c r="WRO52" s="70"/>
      <c r="WRP52" s="70"/>
      <c r="WRQ52" s="70"/>
      <c r="WRR52" s="70"/>
      <c r="WRS52" s="70"/>
      <c r="WRT52" s="70"/>
      <c r="WRU52" s="70"/>
      <c r="WRV52" s="70"/>
      <c r="WRW52" s="70"/>
      <c r="WRX52" s="70"/>
      <c r="WRY52" s="70"/>
      <c r="WRZ52" s="70"/>
      <c r="WSA52" s="70"/>
      <c r="WSB52" s="70"/>
      <c r="WSC52" s="70"/>
      <c r="WSD52" s="70"/>
      <c r="WSE52" s="70"/>
      <c r="WSF52" s="70"/>
      <c r="WSG52" s="70"/>
      <c r="WSH52" s="70"/>
      <c r="WSI52" s="70"/>
      <c r="WSJ52" s="70"/>
      <c r="WSK52" s="70"/>
      <c r="WSL52" s="70"/>
      <c r="WSM52" s="70"/>
      <c r="WSN52" s="70"/>
      <c r="WSO52" s="70"/>
      <c r="WSP52" s="70"/>
      <c r="WSQ52" s="70"/>
      <c r="WSR52" s="70"/>
      <c r="WSS52" s="70"/>
      <c r="WST52" s="70"/>
      <c r="WSU52" s="70"/>
      <c r="WSV52" s="70"/>
      <c r="WSW52" s="70"/>
      <c r="WSX52" s="70"/>
      <c r="WSY52" s="70"/>
      <c r="WSZ52" s="70"/>
      <c r="WTA52" s="70"/>
      <c r="WTB52" s="70"/>
      <c r="WTC52" s="70"/>
      <c r="WTD52" s="70"/>
      <c r="WTE52" s="70"/>
      <c r="WTF52" s="70"/>
      <c r="WTG52" s="70"/>
      <c r="WTH52" s="70"/>
      <c r="WTI52" s="70"/>
      <c r="WTJ52" s="70"/>
      <c r="WTK52" s="70"/>
      <c r="WTL52" s="70"/>
      <c r="WTM52" s="70"/>
      <c r="WTN52" s="70"/>
      <c r="WTO52" s="70"/>
      <c r="WTP52" s="70"/>
      <c r="WTQ52" s="70"/>
      <c r="WTR52" s="70"/>
      <c r="WTS52" s="70"/>
      <c r="WTT52" s="70"/>
      <c r="WTU52" s="70"/>
      <c r="WTV52" s="70"/>
      <c r="WTW52" s="70"/>
      <c r="WTX52" s="70"/>
      <c r="WTY52" s="70"/>
      <c r="WTZ52" s="70"/>
      <c r="WUA52" s="70"/>
      <c r="WUB52" s="70"/>
      <c r="WUC52" s="70"/>
      <c r="WUD52" s="70"/>
      <c r="WUE52" s="70"/>
      <c r="WUF52" s="70"/>
      <c r="WUG52" s="70"/>
      <c r="WUH52" s="70"/>
      <c r="WUI52" s="70"/>
      <c r="WUJ52" s="70"/>
      <c r="WUK52" s="70"/>
      <c r="WUL52" s="70"/>
      <c r="WUM52" s="70"/>
      <c r="WUN52" s="70"/>
      <c r="WUO52" s="70"/>
      <c r="WUP52" s="70"/>
      <c r="WUQ52" s="70"/>
      <c r="WUR52" s="70"/>
      <c r="WUS52" s="70"/>
      <c r="WUT52" s="70"/>
      <c r="WUU52" s="70"/>
      <c r="WUV52" s="70"/>
      <c r="WUW52" s="70"/>
      <c r="WUX52" s="70"/>
      <c r="WUY52" s="70"/>
      <c r="WUZ52" s="70"/>
      <c r="WVA52" s="70"/>
      <c r="WVB52" s="70"/>
      <c r="WVC52" s="70"/>
      <c r="WVD52" s="70"/>
      <c r="WVE52" s="70"/>
      <c r="WVF52" s="70"/>
      <c r="WVG52" s="70"/>
      <c r="WVH52" s="70"/>
      <c r="WVI52" s="70"/>
      <c r="WVJ52" s="70"/>
      <c r="WVK52" s="70"/>
      <c r="WVL52" s="70"/>
      <c r="WVM52" s="70"/>
      <c r="WVN52" s="70"/>
      <c r="WVO52" s="70"/>
      <c r="WVP52" s="70"/>
      <c r="WVQ52" s="70"/>
      <c r="WVR52" s="70"/>
      <c r="WVS52" s="70"/>
      <c r="WVT52" s="70"/>
      <c r="WVU52" s="70"/>
      <c r="WVV52" s="70"/>
      <c r="WVW52" s="70"/>
      <c r="WVX52" s="70"/>
      <c r="WVY52" s="70"/>
      <c r="WVZ52" s="70"/>
      <c r="WWA52" s="70"/>
      <c r="WWB52" s="70"/>
      <c r="WWC52" s="70"/>
      <c r="WWD52" s="70"/>
      <c r="WWE52" s="70"/>
      <c r="WWF52" s="70"/>
      <c r="WWG52" s="70"/>
      <c r="WWH52" s="70"/>
      <c r="WWI52" s="70"/>
      <c r="WWJ52" s="70"/>
      <c r="WWK52" s="70"/>
      <c r="WWL52" s="70"/>
      <c r="WWM52" s="70"/>
      <c r="WWN52" s="70"/>
      <c r="WWO52" s="70"/>
      <c r="WWP52" s="70"/>
      <c r="WWQ52" s="70"/>
      <c r="WWR52" s="70"/>
      <c r="WWS52" s="70"/>
      <c r="WWT52" s="70"/>
      <c r="WWU52" s="70"/>
      <c r="WWV52" s="70"/>
      <c r="WWW52" s="70"/>
      <c r="WWX52" s="70"/>
      <c r="WWY52" s="70"/>
      <c r="WWZ52" s="70"/>
      <c r="WXA52" s="70"/>
      <c r="WXB52" s="70"/>
      <c r="WXC52" s="70"/>
      <c r="WXD52" s="70"/>
      <c r="WXE52" s="70"/>
      <c r="WXF52" s="70"/>
      <c r="WXG52" s="70"/>
      <c r="WXH52" s="70"/>
      <c r="WXI52" s="70"/>
      <c r="WXJ52" s="70"/>
      <c r="WXK52" s="70"/>
      <c r="WXL52" s="70"/>
      <c r="WXM52" s="70"/>
      <c r="WXN52" s="70"/>
      <c r="WXO52" s="70"/>
      <c r="WXP52" s="70"/>
      <c r="WXQ52" s="70"/>
      <c r="WXR52" s="70"/>
      <c r="WXS52" s="70"/>
      <c r="WXT52" s="70"/>
      <c r="WXU52" s="70"/>
      <c r="WXV52" s="70"/>
      <c r="WXW52" s="70"/>
      <c r="WXX52" s="70"/>
      <c r="WXY52" s="70"/>
      <c r="WXZ52" s="70"/>
      <c r="WYA52" s="70"/>
      <c r="WYB52" s="70"/>
      <c r="WYC52" s="70"/>
      <c r="WYD52" s="70"/>
      <c r="WYE52" s="70"/>
      <c r="WYF52" s="70"/>
      <c r="WYG52" s="70"/>
      <c r="WYH52" s="70"/>
      <c r="WYI52" s="70"/>
      <c r="WYJ52" s="70"/>
      <c r="WYK52" s="70"/>
      <c r="WYL52" s="70"/>
      <c r="WYM52" s="70"/>
      <c r="WYN52" s="70"/>
      <c r="WYO52" s="70"/>
      <c r="WYP52" s="70"/>
      <c r="WYQ52" s="70"/>
      <c r="WYR52" s="70"/>
      <c r="WYS52" s="70"/>
      <c r="WYT52" s="70"/>
      <c r="WYU52" s="70"/>
      <c r="WYV52" s="70"/>
      <c r="WYW52" s="70"/>
      <c r="WYX52" s="70"/>
      <c r="WYY52" s="70"/>
      <c r="WYZ52" s="70"/>
      <c r="WZA52" s="70"/>
      <c r="WZB52" s="70"/>
      <c r="WZC52" s="70"/>
      <c r="WZD52" s="70"/>
      <c r="WZE52" s="70"/>
      <c r="WZF52" s="70"/>
      <c r="WZG52" s="70"/>
      <c r="WZH52" s="70"/>
      <c r="WZI52" s="70"/>
      <c r="WZJ52" s="70"/>
      <c r="WZK52" s="70"/>
      <c r="WZL52" s="70"/>
      <c r="WZM52" s="70"/>
      <c r="WZN52" s="70"/>
      <c r="WZO52" s="70"/>
      <c r="WZP52" s="70"/>
      <c r="WZQ52" s="70"/>
      <c r="WZR52" s="70"/>
      <c r="WZS52" s="70"/>
      <c r="WZT52" s="70"/>
      <c r="WZU52" s="70"/>
      <c r="WZV52" s="70"/>
      <c r="WZW52" s="70"/>
      <c r="WZX52" s="70"/>
      <c r="WZY52" s="70"/>
      <c r="WZZ52" s="70"/>
      <c r="XAA52" s="70"/>
      <c r="XAB52" s="70"/>
      <c r="XAC52" s="70"/>
      <c r="XAD52" s="70"/>
      <c r="XAE52" s="70"/>
      <c r="XAF52" s="70"/>
      <c r="XAG52" s="70"/>
      <c r="XAH52" s="70"/>
      <c r="XAI52" s="70"/>
      <c r="XAJ52" s="70"/>
      <c r="XAK52" s="70"/>
      <c r="XAL52" s="70"/>
      <c r="XAM52" s="70"/>
      <c r="XAN52" s="70"/>
      <c r="XAO52" s="70"/>
      <c r="XAP52" s="70"/>
      <c r="XAQ52" s="70"/>
      <c r="XAR52" s="70"/>
      <c r="XAS52" s="70"/>
      <c r="XAT52" s="70"/>
      <c r="XAU52" s="70"/>
      <c r="XAV52" s="70"/>
      <c r="XAW52" s="70"/>
      <c r="XAX52" s="70"/>
      <c r="XAY52" s="70"/>
      <c r="XAZ52" s="70"/>
      <c r="XBA52" s="70"/>
      <c r="XBB52" s="70"/>
      <c r="XBC52" s="70"/>
      <c r="XBD52" s="70"/>
      <c r="XBE52" s="70"/>
      <c r="XBF52" s="70"/>
      <c r="XBG52" s="70"/>
      <c r="XBH52" s="70"/>
      <c r="XBI52" s="70"/>
      <c r="XBJ52" s="70"/>
      <c r="XBK52" s="70"/>
      <c r="XBL52" s="70"/>
      <c r="XBM52" s="70"/>
      <c r="XBN52" s="70"/>
      <c r="XBO52" s="70"/>
      <c r="XBP52" s="70"/>
      <c r="XBQ52" s="70"/>
      <c r="XBR52" s="70"/>
      <c r="XBS52" s="70"/>
      <c r="XBT52" s="70"/>
      <c r="XBU52" s="70"/>
      <c r="XBV52" s="70"/>
      <c r="XBW52" s="70"/>
      <c r="XBX52" s="70"/>
      <c r="XBY52" s="70"/>
      <c r="XBZ52" s="70"/>
      <c r="XCA52" s="70"/>
      <c r="XCB52" s="70"/>
      <c r="XCC52" s="70"/>
      <c r="XCD52" s="70"/>
      <c r="XCE52" s="70"/>
      <c r="XCF52" s="70"/>
      <c r="XCG52" s="70"/>
      <c r="XCH52" s="70"/>
      <c r="XCI52" s="70"/>
      <c r="XCJ52" s="70"/>
      <c r="XCK52" s="70"/>
      <c r="XCL52" s="70"/>
      <c r="XCM52" s="70"/>
      <c r="XCN52" s="70"/>
      <c r="XCO52" s="70"/>
      <c r="XCP52" s="70"/>
      <c r="XCQ52" s="70"/>
      <c r="XCR52" s="70"/>
      <c r="XCS52" s="70"/>
      <c r="XCT52" s="70"/>
      <c r="XCU52" s="70"/>
      <c r="XCV52" s="70"/>
      <c r="XCW52" s="70"/>
      <c r="XCX52" s="70"/>
      <c r="XCY52" s="70"/>
      <c r="XCZ52" s="70"/>
      <c r="XDA52" s="70"/>
      <c r="XDB52" s="70"/>
      <c r="XDC52" s="70"/>
      <c r="XDD52" s="70"/>
      <c r="XDE52" s="70"/>
      <c r="XDF52" s="70"/>
      <c r="XDG52" s="70"/>
      <c r="XDH52" s="70"/>
      <c r="XDI52" s="70"/>
      <c r="XDJ52" s="70"/>
      <c r="XDK52" s="70"/>
      <c r="XDL52" s="70"/>
      <c r="XDM52" s="70"/>
      <c r="XDN52" s="70"/>
      <c r="XDO52" s="70"/>
      <c r="XDP52" s="70"/>
      <c r="XDQ52" s="70"/>
      <c r="XDR52" s="70"/>
      <c r="XDS52" s="70"/>
      <c r="XDT52" s="70"/>
      <c r="XDU52" s="70"/>
      <c r="XDV52" s="70"/>
      <c r="XDW52" s="70"/>
      <c r="XDX52" s="70"/>
      <c r="XDY52" s="70"/>
      <c r="XDZ52" s="70"/>
      <c r="XEA52" s="70"/>
      <c r="XEB52" s="70"/>
      <c r="XEC52" s="70"/>
      <c r="XED52" s="70"/>
      <c r="XEE52" s="70"/>
      <c r="XEF52" s="70"/>
      <c r="XEG52" s="70"/>
      <c r="XEH52" s="70"/>
      <c r="XEI52" s="70"/>
      <c r="XEJ52" s="70"/>
      <c r="XEK52" s="70"/>
      <c r="XEL52" s="70"/>
      <c r="XEM52" s="70"/>
      <c r="XEN52" s="70"/>
      <c r="XEO52" s="70"/>
      <c r="XEP52" s="70"/>
      <c r="XEQ52" s="70"/>
      <c r="XER52" s="75"/>
      <c r="XES52" s="75"/>
      <c r="XET52" s="75"/>
      <c r="XEU52" s="75"/>
      <c r="XEV52" s="75"/>
      <c r="XEW52" s="75"/>
      <c r="XEX52" s="75"/>
      <c r="XEY52" s="75"/>
      <c r="XEZ52" s="75"/>
    </row>
    <row r="53" s="4" customFormat="1" ht="125" customHeight="1" spans="1:16380">
      <c r="A53" s="48">
        <v>42</v>
      </c>
      <c r="B53" s="38" t="s">
        <v>35</v>
      </c>
      <c r="C53" s="39">
        <v>7401030296</v>
      </c>
      <c r="D53" s="40" t="s">
        <v>80</v>
      </c>
      <c r="E53" s="41"/>
      <c r="F53" s="40" t="s">
        <v>81</v>
      </c>
      <c r="G53" s="42"/>
      <c r="H53" s="43" t="s">
        <v>34</v>
      </c>
      <c r="I53" s="59">
        <v>26</v>
      </c>
      <c r="J53" s="68"/>
      <c r="K53" s="68"/>
      <c r="L53" s="69">
        <v>0.13</v>
      </c>
      <c r="M53" s="68"/>
      <c r="N53" s="68"/>
      <c r="O53" s="62" t="str">
        <f>_xlfn.DISPIMG("ID_4D01852E623B481EA8A9649B1829D662",1)</f>
        <v>=DISPIMG("ID_4D01852E623B481EA8A9649B1829D662",1)</v>
      </c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  <c r="IW53" s="70"/>
      <c r="IX53" s="70"/>
      <c r="IY53" s="70"/>
      <c r="IZ53" s="70"/>
      <c r="JA53" s="70"/>
      <c r="JB53" s="70"/>
      <c r="JC53" s="70"/>
      <c r="JD53" s="70"/>
      <c r="JE53" s="70"/>
      <c r="JF53" s="70"/>
      <c r="JG53" s="70"/>
      <c r="JH53" s="70"/>
      <c r="JI53" s="70"/>
      <c r="JJ53" s="70"/>
      <c r="JK53" s="70"/>
      <c r="JL53" s="70"/>
      <c r="JM53" s="70"/>
      <c r="JN53" s="70"/>
      <c r="JO53" s="70"/>
      <c r="JP53" s="70"/>
      <c r="JQ53" s="70"/>
      <c r="JR53" s="70"/>
      <c r="JS53" s="70"/>
      <c r="JT53" s="70"/>
      <c r="JU53" s="70"/>
      <c r="JV53" s="70"/>
      <c r="JW53" s="70"/>
      <c r="JX53" s="70"/>
      <c r="JY53" s="70"/>
      <c r="JZ53" s="70"/>
      <c r="KA53" s="70"/>
      <c r="KB53" s="70"/>
      <c r="KC53" s="70"/>
      <c r="KD53" s="70"/>
      <c r="KE53" s="70"/>
      <c r="KF53" s="70"/>
      <c r="KG53" s="70"/>
      <c r="KH53" s="70"/>
      <c r="KI53" s="70"/>
      <c r="KJ53" s="70"/>
      <c r="KK53" s="70"/>
      <c r="KL53" s="70"/>
      <c r="KM53" s="70"/>
      <c r="KN53" s="70"/>
      <c r="KO53" s="70"/>
      <c r="KP53" s="70"/>
      <c r="KQ53" s="70"/>
      <c r="KR53" s="70"/>
      <c r="KS53" s="70"/>
      <c r="KT53" s="70"/>
      <c r="KU53" s="70"/>
      <c r="KV53" s="70"/>
      <c r="KW53" s="70"/>
      <c r="KX53" s="70"/>
      <c r="KY53" s="70"/>
      <c r="KZ53" s="70"/>
      <c r="LA53" s="70"/>
      <c r="LB53" s="70"/>
      <c r="LC53" s="70"/>
      <c r="LD53" s="70"/>
      <c r="LE53" s="70"/>
      <c r="LF53" s="70"/>
      <c r="LG53" s="70"/>
      <c r="LH53" s="70"/>
      <c r="LI53" s="70"/>
      <c r="LJ53" s="70"/>
      <c r="LK53" s="70"/>
      <c r="LL53" s="70"/>
      <c r="LM53" s="70"/>
      <c r="LN53" s="70"/>
      <c r="LO53" s="70"/>
      <c r="LP53" s="70"/>
      <c r="LQ53" s="70"/>
      <c r="LR53" s="70"/>
      <c r="LS53" s="70"/>
      <c r="LT53" s="70"/>
      <c r="LU53" s="70"/>
      <c r="LV53" s="70"/>
      <c r="LW53" s="70"/>
      <c r="LX53" s="70"/>
      <c r="LY53" s="70"/>
      <c r="LZ53" s="70"/>
      <c r="MA53" s="70"/>
      <c r="MB53" s="70"/>
      <c r="MC53" s="70"/>
      <c r="MD53" s="70"/>
      <c r="ME53" s="70"/>
      <c r="MF53" s="70"/>
      <c r="MG53" s="70"/>
      <c r="MH53" s="70"/>
      <c r="MI53" s="70"/>
      <c r="MJ53" s="70"/>
      <c r="MK53" s="70"/>
      <c r="ML53" s="70"/>
      <c r="MM53" s="70"/>
      <c r="MN53" s="70"/>
      <c r="MO53" s="70"/>
      <c r="MP53" s="70"/>
      <c r="MQ53" s="70"/>
      <c r="MR53" s="70"/>
      <c r="MS53" s="70"/>
      <c r="MT53" s="70"/>
      <c r="MU53" s="70"/>
      <c r="MV53" s="70"/>
      <c r="MW53" s="70"/>
      <c r="MX53" s="70"/>
      <c r="MY53" s="70"/>
      <c r="MZ53" s="70"/>
      <c r="NA53" s="70"/>
      <c r="NB53" s="70"/>
      <c r="NC53" s="70"/>
      <c r="ND53" s="70"/>
      <c r="NE53" s="70"/>
      <c r="NF53" s="70"/>
      <c r="NG53" s="70"/>
      <c r="NH53" s="70"/>
      <c r="NI53" s="70"/>
      <c r="NJ53" s="70"/>
      <c r="NK53" s="70"/>
      <c r="NL53" s="70"/>
      <c r="NM53" s="70"/>
      <c r="NN53" s="70"/>
      <c r="NO53" s="70"/>
      <c r="NP53" s="70"/>
      <c r="NQ53" s="70"/>
      <c r="NR53" s="70"/>
      <c r="NS53" s="70"/>
      <c r="NT53" s="70"/>
      <c r="NU53" s="70"/>
      <c r="NV53" s="70"/>
      <c r="NW53" s="70"/>
      <c r="NX53" s="70"/>
      <c r="NY53" s="70"/>
      <c r="NZ53" s="70"/>
      <c r="OA53" s="70"/>
      <c r="OB53" s="70"/>
      <c r="OC53" s="70"/>
      <c r="OD53" s="70"/>
      <c r="OE53" s="70"/>
      <c r="OF53" s="70"/>
      <c r="OG53" s="70"/>
      <c r="OH53" s="70"/>
      <c r="OI53" s="70"/>
      <c r="OJ53" s="70"/>
      <c r="OK53" s="70"/>
      <c r="OL53" s="70"/>
      <c r="OM53" s="70"/>
      <c r="ON53" s="70"/>
      <c r="OO53" s="70"/>
      <c r="OP53" s="70"/>
      <c r="OQ53" s="70"/>
      <c r="OR53" s="70"/>
      <c r="OS53" s="70"/>
      <c r="OT53" s="70"/>
      <c r="OU53" s="70"/>
      <c r="OV53" s="70"/>
      <c r="OW53" s="70"/>
      <c r="OX53" s="70"/>
      <c r="OY53" s="70"/>
      <c r="OZ53" s="70"/>
      <c r="PA53" s="70"/>
      <c r="PB53" s="70"/>
      <c r="PC53" s="70"/>
      <c r="PD53" s="70"/>
      <c r="PE53" s="70"/>
      <c r="PF53" s="70"/>
      <c r="PG53" s="70"/>
      <c r="PH53" s="70"/>
      <c r="PI53" s="70"/>
      <c r="PJ53" s="70"/>
      <c r="PK53" s="70"/>
      <c r="PL53" s="70"/>
      <c r="PM53" s="70"/>
      <c r="PN53" s="70"/>
      <c r="PO53" s="70"/>
      <c r="PP53" s="70"/>
      <c r="PQ53" s="70"/>
      <c r="PR53" s="70"/>
      <c r="PS53" s="70"/>
      <c r="PT53" s="70"/>
      <c r="PU53" s="70"/>
      <c r="PV53" s="70"/>
      <c r="PW53" s="70"/>
      <c r="PX53" s="70"/>
      <c r="PY53" s="70"/>
      <c r="PZ53" s="70"/>
      <c r="QA53" s="70"/>
      <c r="QB53" s="70"/>
      <c r="QC53" s="70"/>
      <c r="QD53" s="70"/>
      <c r="QE53" s="70"/>
      <c r="QF53" s="70"/>
      <c r="QG53" s="70"/>
      <c r="QH53" s="70"/>
      <c r="QI53" s="70"/>
      <c r="QJ53" s="70"/>
      <c r="QK53" s="70"/>
      <c r="QL53" s="70"/>
      <c r="QM53" s="70"/>
      <c r="QN53" s="70"/>
      <c r="QO53" s="70"/>
      <c r="QP53" s="70"/>
      <c r="QQ53" s="70"/>
      <c r="QR53" s="70"/>
      <c r="QS53" s="70"/>
      <c r="QT53" s="70"/>
      <c r="QU53" s="70"/>
      <c r="QV53" s="70"/>
      <c r="QW53" s="70"/>
      <c r="QX53" s="70"/>
      <c r="QY53" s="70"/>
      <c r="QZ53" s="70"/>
      <c r="RA53" s="70"/>
      <c r="RB53" s="70"/>
      <c r="RC53" s="70"/>
      <c r="RD53" s="70"/>
      <c r="RE53" s="70"/>
      <c r="RF53" s="70"/>
      <c r="RG53" s="70"/>
      <c r="RH53" s="70"/>
      <c r="RI53" s="70"/>
      <c r="RJ53" s="70"/>
      <c r="RK53" s="70"/>
      <c r="RL53" s="70"/>
      <c r="RM53" s="70"/>
      <c r="RN53" s="70"/>
      <c r="RO53" s="70"/>
      <c r="RP53" s="70"/>
      <c r="RQ53" s="70"/>
      <c r="RR53" s="70"/>
      <c r="RS53" s="70"/>
      <c r="RT53" s="70"/>
      <c r="RU53" s="70"/>
      <c r="RV53" s="70"/>
      <c r="RW53" s="70"/>
      <c r="RX53" s="70"/>
      <c r="RY53" s="70"/>
      <c r="RZ53" s="70"/>
      <c r="SA53" s="70"/>
      <c r="SB53" s="70"/>
      <c r="SC53" s="70"/>
      <c r="SD53" s="70"/>
      <c r="SE53" s="70"/>
      <c r="SF53" s="70"/>
      <c r="SG53" s="70"/>
      <c r="SH53" s="70"/>
      <c r="SI53" s="70"/>
      <c r="SJ53" s="70"/>
      <c r="SK53" s="70"/>
      <c r="SL53" s="70"/>
      <c r="SM53" s="70"/>
      <c r="SN53" s="70"/>
      <c r="SO53" s="70"/>
      <c r="SP53" s="70"/>
      <c r="SQ53" s="70"/>
      <c r="SR53" s="70"/>
      <c r="SS53" s="70"/>
      <c r="ST53" s="70"/>
      <c r="SU53" s="70"/>
      <c r="SV53" s="70"/>
      <c r="SW53" s="70"/>
      <c r="SX53" s="70"/>
      <c r="SY53" s="70"/>
      <c r="SZ53" s="70"/>
      <c r="TA53" s="70"/>
      <c r="TB53" s="70"/>
      <c r="TC53" s="70"/>
      <c r="TD53" s="70"/>
      <c r="TE53" s="70"/>
      <c r="TF53" s="70"/>
      <c r="TG53" s="70"/>
      <c r="TH53" s="70"/>
      <c r="TI53" s="70"/>
      <c r="TJ53" s="70"/>
      <c r="TK53" s="70"/>
      <c r="TL53" s="70"/>
      <c r="TM53" s="70"/>
      <c r="TN53" s="70"/>
      <c r="TO53" s="70"/>
      <c r="TP53" s="70"/>
      <c r="TQ53" s="70"/>
      <c r="TR53" s="70"/>
      <c r="TS53" s="70"/>
      <c r="TT53" s="70"/>
      <c r="TU53" s="70"/>
      <c r="TV53" s="70"/>
      <c r="TW53" s="70"/>
      <c r="TX53" s="70"/>
      <c r="TY53" s="70"/>
      <c r="TZ53" s="70"/>
      <c r="UA53" s="70"/>
      <c r="UB53" s="70"/>
      <c r="UC53" s="70"/>
      <c r="UD53" s="70"/>
      <c r="UE53" s="70"/>
      <c r="UF53" s="70"/>
      <c r="UG53" s="70"/>
      <c r="UH53" s="70"/>
      <c r="UI53" s="70"/>
      <c r="UJ53" s="70"/>
      <c r="UK53" s="70"/>
      <c r="UL53" s="70"/>
      <c r="UM53" s="70"/>
      <c r="UN53" s="70"/>
      <c r="UO53" s="70"/>
      <c r="UP53" s="70"/>
      <c r="UQ53" s="70"/>
      <c r="UR53" s="70"/>
      <c r="US53" s="70"/>
      <c r="UT53" s="70"/>
      <c r="UU53" s="70"/>
      <c r="UV53" s="70"/>
      <c r="UW53" s="70"/>
      <c r="UX53" s="70"/>
      <c r="UY53" s="70"/>
      <c r="UZ53" s="70"/>
      <c r="VA53" s="70"/>
      <c r="VB53" s="70"/>
      <c r="VC53" s="70"/>
      <c r="VD53" s="70"/>
      <c r="VE53" s="70"/>
      <c r="VF53" s="70"/>
      <c r="VG53" s="70"/>
      <c r="VH53" s="70"/>
      <c r="VI53" s="70"/>
      <c r="VJ53" s="70"/>
      <c r="VK53" s="70"/>
      <c r="VL53" s="70"/>
      <c r="VM53" s="70"/>
      <c r="VN53" s="70"/>
      <c r="VO53" s="70"/>
      <c r="VP53" s="70"/>
      <c r="VQ53" s="70"/>
      <c r="VR53" s="70"/>
      <c r="VS53" s="70"/>
      <c r="VT53" s="70"/>
      <c r="VU53" s="70"/>
      <c r="VV53" s="70"/>
      <c r="VW53" s="70"/>
      <c r="VX53" s="70"/>
      <c r="VY53" s="70"/>
      <c r="VZ53" s="70"/>
      <c r="WA53" s="70"/>
      <c r="WB53" s="70"/>
      <c r="WC53" s="70"/>
      <c r="WD53" s="70"/>
      <c r="WE53" s="70"/>
      <c r="WF53" s="70"/>
      <c r="WG53" s="70"/>
      <c r="WH53" s="70"/>
      <c r="WI53" s="70"/>
      <c r="WJ53" s="70"/>
      <c r="WK53" s="70"/>
      <c r="WL53" s="70"/>
      <c r="WM53" s="70"/>
      <c r="WN53" s="70"/>
      <c r="WO53" s="70"/>
      <c r="WP53" s="70"/>
      <c r="WQ53" s="70"/>
      <c r="WR53" s="70"/>
      <c r="WS53" s="70"/>
      <c r="WT53" s="70"/>
      <c r="WU53" s="70"/>
      <c r="WV53" s="70"/>
      <c r="WW53" s="70"/>
      <c r="WX53" s="70"/>
      <c r="WY53" s="70"/>
      <c r="WZ53" s="70"/>
      <c r="XA53" s="70"/>
      <c r="XB53" s="70"/>
      <c r="XC53" s="70"/>
      <c r="XD53" s="70"/>
      <c r="XE53" s="70"/>
      <c r="XF53" s="70"/>
      <c r="XG53" s="70"/>
      <c r="XH53" s="70"/>
      <c r="XI53" s="70"/>
      <c r="XJ53" s="70"/>
      <c r="XK53" s="70"/>
      <c r="XL53" s="70"/>
      <c r="XM53" s="70"/>
      <c r="XN53" s="70"/>
      <c r="XO53" s="70"/>
      <c r="XP53" s="70"/>
      <c r="XQ53" s="70"/>
      <c r="XR53" s="70"/>
      <c r="XS53" s="70"/>
      <c r="XT53" s="70"/>
      <c r="XU53" s="70"/>
      <c r="XV53" s="70"/>
      <c r="XW53" s="70"/>
      <c r="XX53" s="70"/>
      <c r="XY53" s="70"/>
      <c r="XZ53" s="70"/>
      <c r="YA53" s="70"/>
      <c r="YB53" s="70"/>
      <c r="YC53" s="70"/>
      <c r="YD53" s="70"/>
      <c r="YE53" s="70"/>
      <c r="YF53" s="70"/>
      <c r="YG53" s="70"/>
      <c r="YH53" s="70"/>
      <c r="YI53" s="70"/>
      <c r="YJ53" s="70"/>
      <c r="YK53" s="70"/>
      <c r="YL53" s="70"/>
      <c r="YM53" s="70"/>
      <c r="YN53" s="70"/>
      <c r="YO53" s="70"/>
      <c r="YP53" s="70"/>
      <c r="YQ53" s="70"/>
      <c r="YR53" s="70"/>
      <c r="YS53" s="70"/>
      <c r="YT53" s="70"/>
      <c r="YU53" s="70"/>
      <c r="YV53" s="70"/>
      <c r="YW53" s="70"/>
      <c r="YX53" s="70"/>
      <c r="YY53" s="70"/>
      <c r="YZ53" s="70"/>
      <c r="ZA53" s="70"/>
      <c r="ZB53" s="70"/>
      <c r="ZC53" s="70"/>
      <c r="ZD53" s="70"/>
      <c r="ZE53" s="70"/>
      <c r="ZF53" s="70"/>
      <c r="ZG53" s="70"/>
      <c r="ZH53" s="70"/>
      <c r="ZI53" s="70"/>
      <c r="ZJ53" s="70"/>
      <c r="ZK53" s="70"/>
      <c r="ZL53" s="70"/>
      <c r="ZM53" s="70"/>
      <c r="ZN53" s="70"/>
      <c r="ZO53" s="70"/>
      <c r="ZP53" s="70"/>
      <c r="ZQ53" s="70"/>
      <c r="ZR53" s="70"/>
      <c r="ZS53" s="70"/>
      <c r="ZT53" s="70"/>
      <c r="ZU53" s="70"/>
      <c r="ZV53" s="70"/>
      <c r="ZW53" s="70"/>
      <c r="ZX53" s="70"/>
      <c r="ZY53" s="70"/>
      <c r="ZZ53" s="70"/>
      <c r="AAA53" s="70"/>
      <c r="AAB53" s="70"/>
      <c r="AAC53" s="70"/>
      <c r="AAD53" s="70"/>
      <c r="AAE53" s="70"/>
      <c r="AAF53" s="70"/>
      <c r="AAG53" s="70"/>
      <c r="AAH53" s="70"/>
      <c r="AAI53" s="70"/>
      <c r="AAJ53" s="70"/>
      <c r="AAK53" s="70"/>
      <c r="AAL53" s="70"/>
      <c r="AAM53" s="70"/>
      <c r="AAN53" s="70"/>
      <c r="AAO53" s="70"/>
      <c r="AAP53" s="70"/>
      <c r="AAQ53" s="70"/>
      <c r="AAR53" s="70"/>
      <c r="AAS53" s="70"/>
      <c r="AAT53" s="70"/>
      <c r="AAU53" s="70"/>
      <c r="AAV53" s="70"/>
      <c r="AAW53" s="70"/>
      <c r="AAX53" s="70"/>
      <c r="AAY53" s="70"/>
      <c r="AAZ53" s="70"/>
      <c r="ABA53" s="70"/>
      <c r="ABB53" s="70"/>
      <c r="ABC53" s="70"/>
      <c r="ABD53" s="70"/>
      <c r="ABE53" s="70"/>
      <c r="ABF53" s="70"/>
      <c r="ABG53" s="70"/>
      <c r="ABH53" s="70"/>
      <c r="ABI53" s="70"/>
      <c r="ABJ53" s="70"/>
      <c r="ABK53" s="70"/>
      <c r="ABL53" s="70"/>
      <c r="ABM53" s="70"/>
      <c r="ABN53" s="70"/>
      <c r="ABO53" s="70"/>
      <c r="ABP53" s="70"/>
      <c r="ABQ53" s="70"/>
      <c r="ABR53" s="70"/>
      <c r="ABS53" s="70"/>
      <c r="ABT53" s="70"/>
      <c r="ABU53" s="70"/>
      <c r="ABV53" s="70"/>
      <c r="ABW53" s="70"/>
      <c r="ABX53" s="70"/>
      <c r="ABY53" s="70"/>
      <c r="ABZ53" s="70"/>
      <c r="ACA53" s="70"/>
      <c r="ACB53" s="70"/>
      <c r="ACC53" s="70"/>
      <c r="ACD53" s="70"/>
      <c r="ACE53" s="70"/>
      <c r="ACF53" s="70"/>
      <c r="ACG53" s="70"/>
      <c r="ACH53" s="70"/>
      <c r="ACI53" s="70"/>
      <c r="ACJ53" s="70"/>
      <c r="ACK53" s="70"/>
      <c r="ACL53" s="70"/>
      <c r="ACM53" s="70"/>
      <c r="ACN53" s="70"/>
      <c r="ACO53" s="70"/>
      <c r="ACP53" s="70"/>
      <c r="ACQ53" s="70"/>
      <c r="ACR53" s="70"/>
      <c r="ACS53" s="70"/>
      <c r="ACT53" s="70"/>
      <c r="ACU53" s="70"/>
      <c r="ACV53" s="70"/>
      <c r="ACW53" s="70"/>
      <c r="ACX53" s="70"/>
      <c r="ACY53" s="70"/>
      <c r="ACZ53" s="70"/>
      <c r="ADA53" s="70"/>
      <c r="ADB53" s="70"/>
      <c r="ADC53" s="70"/>
      <c r="ADD53" s="70"/>
      <c r="ADE53" s="70"/>
      <c r="ADF53" s="70"/>
      <c r="ADG53" s="70"/>
      <c r="ADH53" s="70"/>
      <c r="ADI53" s="70"/>
      <c r="ADJ53" s="70"/>
      <c r="ADK53" s="70"/>
      <c r="ADL53" s="70"/>
      <c r="ADM53" s="70"/>
      <c r="ADN53" s="70"/>
      <c r="ADO53" s="70"/>
      <c r="ADP53" s="70"/>
      <c r="ADQ53" s="70"/>
      <c r="ADR53" s="70"/>
      <c r="ADS53" s="70"/>
      <c r="ADT53" s="70"/>
      <c r="ADU53" s="70"/>
      <c r="ADV53" s="70"/>
      <c r="ADW53" s="70"/>
      <c r="ADX53" s="70"/>
      <c r="ADY53" s="70"/>
      <c r="ADZ53" s="70"/>
      <c r="AEA53" s="70"/>
      <c r="AEB53" s="70"/>
      <c r="AEC53" s="70"/>
      <c r="AED53" s="70"/>
      <c r="AEE53" s="70"/>
      <c r="AEF53" s="70"/>
      <c r="AEG53" s="70"/>
      <c r="AEH53" s="70"/>
      <c r="AEI53" s="70"/>
      <c r="AEJ53" s="70"/>
      <c r="AEK53" s="70"/>
      <c r="AEL53" s="70"/>
      <c r="AEM53" s="70"/>
      <c r="AEN53" s="70"/>
      <c r="AEO53" s="70"/>
      <c r="AEP53" s="70"/>
      <c r="AEQ53" s="70"/>
      <c r="AER53" s="70"/>
      <c r="AES53" s="70"/>
      <c r="AET53" s="70"/>
      <c r="AEU53" s="70"/>
      <c r="AEV53" s="70"/>
      <c r="AEW53" s="70"/>
      <c r="AEX53" s="70"/>
      <c r="AEY53" s="70"/>
      <c r="AEZ53" s="70"/>
      <c r="AFA53" s="70"/>
      <c r="AFB53" s="70"/>
      <c r="AFC53" s="70"/>
      <c r="AFD53" s="70"/>
      <c r="AFE53" s="70"/>
      <c r="AFF53" s="70"/>
      <c r="AFG53" s="70"/>
      <c r="AFH53" s="70"/>
      <c r="AFI53" s="70"/>
      <c r="AFJ53" s="70"/>
      <c r="AFK53" s="70"/>
      <c r="AFL53" s="70"/>
      <c r="AFM53" s="70"/>
      <c r="AFN53" s="70"/>
      <c r="AFO53" s="70"/>
      <c r="AFP53" s="70"/>
      <c r="AFQ53" s="70"/>
      <c r="AFR53" s="70"/>
      <c r="AFS53" s="70"/>
      <c r="AFT53" s="70"/>
      <c r="AFU53" s="70"/>
      <c r="AFV53" s="70"/>
      <c r="AFW53" s="70"/>
      <c r="AFX53" s="70"/>
      <c r="AFY53" s="70"/>
      <c r="AFZ53" s="70"/>
      <c r="AGA53" s="70"/>
      <c r="AGB53" s="70"/>
      <c r="AGC53" s="70"/>
      <c r="AGD53" s="70"/>
      <c r="AGE53" s="70"/>
      <c r="AGF53" s="70"/>
      <c r="AGG53" s="70"/>
      <c r="AGH53" s="70"/>
      <c r="AGI53" s="70"/>
      <c r="AGJ53" s="70"/>
      <c r="AGK53" s="70"/>
      <c r="AGL53" s="70"/>
      <c r="AGM53" s="70"/>
      <c r="AGN53" s="70"/>
      <c r="AGO53" s="70"/>
      <c r="AGP53" s="70"/>
      <c r="AGQ53" s="70"/>
      <c r="AGR53" s="70"/>
      <c r="AGS53" s="70"/>
      <c r="AGT53" s="70"/>
      <c r="AGU53" s="70"/>
      <c r="AGV53" s="70"/>
      <c r="AGW53" s="70"/>
      <c r="AGX53" s="70"/>
      <c r="AGY53" s="70"/>
      <c r="AGZ53" s="70"/>
      <c r="AHA53" s="70"/>
      <c r="AHB53" s="70"/>
      <c r="AHC53" s="70"/>
      <c r="AHD53" s="70"/>
      <c r="AHE53" s="70"/>
      <c r="AHF53" s="70"/>
      <c r="AHG53" s="70"/>
      <c r="AHH53" s="70"/>
      <c r="AHI53" s="70"/>
      <c r="AHJ53" s="70"/>
      <c r="AHK53" s="70"/>
      <c r="AHL53" s="70"/>
      <c r="AHM53" s="70"/>
      <c r="AHN53" s="70"/>
      <c r="AHO53" s="70"/>
      <c r="AHP53" s="70"/>
      <c r="AHQ53" s="70"/>
      <c r="AHR53" s="70"/>
      <c r="AHS53" s="70"/>
      <c r="AHT53" s="70"/>
      <c r="AHU53" s="70"/>
      <c r="AHV53" s="70"/>
      <c r="AHW53" s="70"/>
      <c r="AHX53" s="70"/>
      <c r="AHY53" s="70"/>
      <c r="AHZ53" s="70"/>
      <c r="AIA53" s="70"/>
      <c r="AIB53" s="70"/>
      <c r="AIC53" s="70"/>
      <c r="AID53" s="70"/>
      <c r="AIE53" s="70"/>
      <c r="AIF53" s="70"/>
      <c r="AIG53" s="70"/>
      <c r="AIH53" s="70"/>
      <c r="AII53" s="70"/>
      <c r="AIJ53" s="70"/>
      <c r="AIK53" s="70"/>
      <c r="AIL53" s="70"/>
      <c r="AIM53" s="70"/>
      <c r="AIN53" s="70"/>
      <c r="AIO53" s="70"/>
      <c r="AIP53" s="70"/>
      <c r="AIQ53" s="70"/>
      <c r="AIR53" s="70"/>
      <c r="AIS53" s="70"/>
      <c r="AIT53" s="70"/>
      <c r="AIU53" s="70"/>
      <c r="AIV53" s="70"/>
      <c r="AIW53" s="70"/>
      <c r="AIX53" s="70"/>
      <c r="AIY53" s="70"/>
      <c r="AIZ53" s="70"/>
      <c r="AJA53" s="70"/>
      <c r="AJB53" s="70"/>
      <c r="AJC53" s="70"/>
      <c r="AJD53" s="70"/>
      <c r="AJE53" s="70"/>
      <c r="AJF53" s="70"/>
      <c r="AJG53" s="70"/>
      <c r="AJH53" s="70"/>
      <c r="AJI53" s="70"/>
      <c r="AJJ53" s="70"/>
      <c r="AJK53" s="70"/>
      <c r="AJL53" s="70"/>
      <c r="AJM53" s="70"/>
      <c r="AJN53" s="70"/>
      <c r="AJO53" s="70"/>
      <c r="AJP53" s="70"/>
      <c r="AJQ53" s="70"/>
      <c r="AJR53" s="70"/>
      <c r="AJS53" s="70"/>
      <c r="AJT53" s="70"/>
      <c r="AJU53" s="70"/>
      <c r="AJV53" s="70"/>
      <c r="AJW53" s="70"/>
      <c r="AJX53" s="70"/>
      <c r="AJY53" s="70"/>
      <c r="AJZ53" s="70"/>
      <c r="AKA53" s="70"/>
      <c r="AKB53" s="70"/>
      <c r="AKC53" s="70"/>
      <c r="AKD53" s="70"/>
      <c r="AKE53" s="70"/>
      <c r="AKF53" s="70"/>
      <c r="AKG53" s="70"/>
      <c r="AKH53" s="70"/>
      <c r="AKI53" s="70"/>
      <c r="AKJ53" s="70"/>
      <c r="AKK53" s="70"/>
      <c r="AKL53" s="70"/>
      <c r="AKM53" s="70"/>
      <c r="AKN53" s="70"/>
      <c r="AKO53" s="70"/>
      <c r="AKP53" s="70"/>
      <c r="AKQ53" s="70"/>
      <c r="AKR53" s="70"/>
      <c r="AKS53" s="70"/>
      <c r="AKT53" s="70"/>
      <c r="AKU53" s="70"/>
      <c r="AKV53" s="70"/>
      <c r="AKW53" s="70"/>
      <c r="AKX53" s="70"/>
      <c r="AKY53" s="70"/>
      <c r="AKZ53" s="70"/>
      <c r="ALA53" s="70"/>
      <c r="ALB53" s="70"/>
      <c r="ALC53" s="70"/>
      <c r="ALD53" s="70"/>
      <c r="ALE53" s="70"/>
      <c r="ALF53" s="70"/>
      <c r="ALG53" s="70"/>
      <c r="ALH53" s="70"/>
      <c r="ALI53" s="70"/>
      <c r="ALJ53" s="70"/>
      <c r="ALK53" s="70"/>
      <c r="ALL53" s="70"/>
      <c r="ALM53" s="70"/>
      <c r="ALN53" s="70"/>
      <c r="ALO53" s="70"/>
      <c r="ALP53" s="70"/>
      <c r="ALQ53" s="70"/>
      <c r="ALR53" s="70"/>
      <c r="ALS53" s="70"/>
      <c r="ALT53" s="70"/>
      <c r="ALU53" s="70"/>
      <c r="ALV53" s="70"/>
      <c r="ALW53" s="70"/>
      <c r="ALX53" s="70"/>
      <c r="ALY53" s="70"/>
      <c r="ALZ53" s="70"/>
      <c r="AMA53" s="70"/>
      <c r="AMB53" s="70"/>
      <c r="AMC53" s="70"/>
      <c r="AMD53" s="70"/>
      <c r="AME53" s="70"/>
      <c r="AMF53" s="70"/>
      <c r="AMG53" s="70"/>
      <c r="AMH53" s="70"/>
      <c r="AMI53" s="70"/>
      <c r="AMJ53" s="70"/>
      <c r="AMK53" s="70"/>
      <c r="AML53" s="70"/>
      <c r="AMM53" s="70"/>
      <c r="AMN53" s="70"/>
      <c r="AMO53" s="70"/>
      <c r="AMP53" s="70"/>
      <c r="AMQ53" s="70"/>
      <c r="AMR53" s="70"/>
      <c r="AMS53" s="70"/>
      <c r="AMT53" s="70"/>
      <c r="AMU53" s="70"/>
      <c r="AMV53" s="70"/>
      <c r="AMW53" s="70"/>
      <c r="AMX53" s="70"/>
      <c r="AMY53" s="70"/>
      <c r="AMZ53" s="70"/>
      <c r="ANA53" s="70"/>
      <c r="ANB53" s="70"/>
      <c r="ANC53" s="70"/>
      <c r="AND53" s="70"/>
      <c r="ANE53" s="70"/>
      <c r="ANF53" s="70"/>
      <c r="ANG53" s="70"/>
      <c r="ANH53" s="70"/>
      <c r="ANI53" s="70"/>
      <c r="ANJ53" s="70"/>
      <c r="ANK53" s="70"/>
      <c r="ANL53" s="70"/>
      <c r="ANM53" s="70"/>
      <c r="ANN53" s="70"/>
      <c r="ANO53" s="70"/>
      <c r="ANP53" s="70"/>
      <c r="ANQ53" s="70"/>
      <c r="ANR53" s="70"/>
      <c r="ANS53" s="70"/>
      <c r="ANT53" s="70"/>
      <c r="ANU53" s="70"/>
      <c r="ANV53" s="70"/>
      <c r="ANW53" s="70"/>
      <c r="ANX53" s="70"/>
      <c r="ANY53" s="70"/>
      <c r="ANZ53" s="70"/>
      <c r="AOA53" s="70"/>
      <c r="AOB53" s="70"/>
      <c r="AOC53" s="70"/>
      <c r="AOD53" s="70"/>
      <c r="AOE53" s="70"/>
      <c r="AOF53" s="70"/>
      <c r="AOG53" s="70"/>
      <c r="AOH53" s="70"/>
      <c r="AOI53" s="70"/>
      <c r="AOJ53" s="70"/>
      <c r="AOK53" s="70"/>
      <c r="AOL53" s="70"/>
      <c r="AOM53" s="70"/>
      <c r="AON53" s="70"/>
      <c r="AOO53" s="70"/>
      <c r="AOP53" s="70"/>
      <c r="AOQ53" s="70"/>
      <c r="AOR53" s="70"/>
      <c r="AOS53" s="70"/>
      <c r="AOT53" s="70"/>
      <c r="AOU53" s="70"/>
      <c r="AOV53" s="70"/>
      <c r="AOW53" s="70"/>
      <c r="AOX53" s="70"/>
      <c r="AOY53" s="70"/>
      <c r="AOZ53" s="70"/>
      <c r="APA53" s="70"/>
      <c r="APB53" s="70"/>
      <c r="APC53" s="70"/>
      <c r="APD53" s="70"/>
      <c r="APE53" s="70"/>
      <c r="APF53" s="70"/>
      <c r="APG53" s="70"/>
      <c r="APH53" s="70"/>
      <c r="API53" s="70"/>
      <c r="APJ53" s="70"/>
      <c r="APK53" s="70"/>
      <c r="APL53" s="70"/>
      <c r="APM53" s="70"/>
      <c r="APN53" s="70"/>
      <c r="APO53" s="70"/>
      <c r="APP53" s="70"/>
      <c r="APQ53" s="70"/>
      <c r="APR53" s="70"/>
      <c r="APS53" s="70"/>
      <c r="APT53" s="70"/>
      <c r="APU53" s="70"/>
      <c r="APV53" s="70"/>
      <c r="APW53" s="70"/>
      <c r="APX53" s="70"/>
      <c r="APY53" s="70"/>
      <c r="APZ53" s="70"/>
      <c r="AQA53" s="70"/>
      <c r="AQB53" s="70"/>
      <c r="AQC53" s="70"/>
      <c r="AQD53" s="70"/>
      <c r="AQE53" s="70"/>
      <c r="AQF53" s="70"/>
      <c r="AQG53" s="70"/>
      <c r="AQH53" s="70"/>
      <c r="AQI53" s="70"/>
      <c r="AQJ53" s="70"/>
      <c r="AQK53" s="70"/>
      <c r="AQL53" s="70"/>
      <c r="AQM53" s="70"/>
      <c r="AQN53" s="70"/>
      <c r="AQO53" s="70"/>
      <c r="AQP53" s="70"/>
      <c r="AQQ53" s="70"/>
      <c r="AQR53" s="70"/>
      <c r="AQS53" s="70"/>
      <c r="AQT53" s="70"/>
      <c r="AQU53" s="70"/>
      <c r="AQV53" s="70"/>
      <c r="AQW53" s="70"/>
      <c r="AQX53" s="70"/>
      <c r="AQY53" s="70"/>
      <c r="AQZ53" s="70"/>
      <c r="ARA53" s="70"/>
      <c r="ARB53" s="70"/>
      <c r="ARC53" s="70"/>
      <c r="ARD53" s="70"/>
      <c r="ARE53" s="70"/>
      <c r="ARF53" s="70"/>
      <c r="ARG53" s="70"/>
      <c r="ARH53" s="70"/>
      <c r="ARI53" s="70"/>
      <c r="ARJ53" s="70"/>
      <c r="ARK53" s="70"/>
      <c r="ARL53" s="70"/>
      <c r="ARM53" s="70"/>
      <c r="ARN53" s="70"/>
      <c r="ARO53" s="70"/>
      <c r="ARP53" s="70"/>
      <c r="ARQ53" s="70"/>
      <c r="ARR53" s="70"/>
      <c r="ARS53" s="70"/>
      <c r="ART53" s="70"/>
      <c r="ARU53" s="70"/>
      <c r="ARV53" s="70"/>
      <c r="ARW53" s="70"/>
      <c r="ARX53" s="70"/>
      <c r="ARY53" s="70"/>
      <c r="ARZ53" s="70"/>
      <c r="ASA53" s="70"/>
      <c r="ASB53" s="70"/>
      <c r="ASC53" s="70"/>
      <c r="ASD53" s="70"/>
      <c r="ASE53" s="70"/>
      <c r="ASF53" s="70"/>
      <c r="ASG53" s="70"/>
      <c r="ASH53" s="70"/>
      <c r="ASI53" s="70"/>
      <c r="ASJ53" s="70"/>
      <c r="ASK53" s="70"/>
      <c r="ASL53" s="70"/>
      <c r="ASM53" s="70"/>
      <c r="ASN53" s="70"/>
      <c r="ASO53" s="70"/>
      <c r="ASP53" s="70"/>
      <c r="ASQ53" s="70"/>
      <c r="ASR53" s="70"/>
      <c r="ASS53" s="70"/>
      <c r="AST53" s="70"/>
      <c r="ASU53" s="70"/>
      <c r="ASV53" s="70"/>
      <c r="ASW53" s="70"/>
      <c r="ASX53" s="70"/>
      <c r="ASY53" s="70"/>
      <c r="ASZ53" s="70"/>
      <c r="ATA53" s="70"/>
      <c r="ATB53" s="70"/>
      <c r="ATC53" s="70"/>
      <c r="ATD53" s="70"/>
      <c r="ATE53" s="70"/>
      <c r="ATF53" s="70"/>
      <c r="ATG53" s="70"/>
      <c r="ATH53" s="70"/>
      <c r="ATI53" s="70"/>
      <c r="ATJ53" s="70"/>
      <c r="ATK53" s="70"/>
      <c r="ATL53" s="70"/>
      <c r="ATM53" s="70"/>
      <c r="ATN53" s="70"/>
      <c r="ATO53" s="70"/>
      <c r="ATP53" s="70"/>
      <c r="ATQ53" s="70"/>
      <c r="ATR53" s="70"/>
      <c r="ATS53" s="70"/>
      <c r="ATT53" s="70"/>
      <c r="ATU53" s="70"/>
      <c r="ATV53" s="70"/>
      <c r="ATW53" s="70"/>
      <c r="ATX53" s="70"/>
      <c r="ATY53" s="70"/>
      <c r="ATZ53" s="70"/>
      <c r="AUA53" s="70"/>
      <c r="AUB53" s="70"/>
      <c r="AUC53" s="70"/>
      <c r="AUD53" s="70"/>
      <c r="AUE53" s="70"/>
      <c r="AUF53" s="70"/>
      <c r="AUG53" s="70"/>
      <c r="AUH53" s="70"/>
      <c r="AUI53" s="70"/>
      <c r="AUJ53" s="70"/>
      <c r="AUK53" s="70"/>
      <c r="AUL53" s="70"/>
      <c r="AUM53" s="70"/>
      <c r="AUN53" s="70"/>
      <c r="AUO53" s="70"/>
      <c r="AUP53" s="70"/>
      <c r="AUQ53" s="70"/>
      <c r="AUR53" s="70"/>
      <c r="AUS53" s="70"/>
      <c r="AUT53" s="70"/>
      <c r="AUU53" s="70"/>
      <c r="AUV53" s="70"/>
      <c r="AUW53" s="70"/>
      <c r="AUX53" s="70"/>
      <c r="AUY53" s="70"/>
      <c r="AUZ53" s="70"/>
      <c r="AVA53" s="70"/>
      <c r="AVB53" s="70"/>
      <c r="AVC53" s="70"/>
      <c r="AVD53" s="70"/>
      <c r="AVE53" s="70"/>
      <c r="AVF53" s="70"/>
      <c r="AVG53" s="70"/>
      <c r="AVH53" s="70"/>
      <c r="AVI53" s="70"/>
      <c r="AVJ53" s="70"/>
      <c r="AVK53" s="70"/>
      <c r="AVL53" s="70"/>
      <c r="AVM53" s="70"/>
      <c r="AVN53" s="70"/>
      <c r="AVO53" s="70"/>
      <c r="AVP53" s="70"/>
      <c r="AVQ53" s="70"/>
      <c r="AVR53" s="70"/>
      <c r="AVS53" s="70"/>
      <c r="AVT53" s="70"/>
      <c r="AVU53" s="70"/>
      <c r="AVV53" s="70"/>
      <c r="AVW53" s="70"/>
      <c r="AVX53" s="70"/>
      <c r="AVY53" s="70"/>
      <c r="AVZ53" s="70"/>
      <c r="AWA53" s="70"/>
      <c r="AWB53" s="70"/>
      <c r="AWC53" s="70"/>
      <c r="AWD53" s="70"/>
      <c r="AWE53" s="70"/>
      <c r="AWF53" s="70"/>
      <c r="AWG53" s="70"/>
      <c r="AWH53" s="70"/>
      <c r="AWI53" s="70"/>
      <c r="AWJ53" s="70"/>
      <c r="AWK53" s="70"/>
      <c r="AWL53" s="70"/>
      <c r="AWM53" s="70"/>
      <c r="AWN53" s="70"/>
      <c r="AWO53" s="70"/>
      <c r="AWP53" s="70"/>
      <c r="AWQ53" s="70"/>
      <c r="AWR53" s="70"/>
      <c r="AWS53" s="70"/>
      <c r="AWT53" s="70"/>
      <c r="AWU53" s="70"/>
      <c r="AWV53" s="70"/>
      <c r="AWW53" s="70"/>
      <c r="AWX53" s="70"/>
      <c r="AWY53" s="70"/>
      <c r="AWZ53" s="70"/>
      <c r="AXA53" s="70"/>
      <c r="AXB53" s="70"/>
      <c r="AXC53" s="70"/>
      <c r="AXD53" s="70"/>
      <c r="AXE53" s="70"/>
      <c r="AXF53" s="70"/>
      <c r="AXG53" s="70"/>
      <c r="AXH53" s="70"/>
      <c r="AXI53" s="70"/>
      <c r="AXJ53" s="70"/>
      <c r="AXK53" s="70"/>
      <c r="AXL53" s="70"/>
      <c r="AXM53" s="70"/>
      <c r="AXN53" s="70"/>
      <c r="AXO53" s="70"/>
      <c r="AXP53" s="70"/>
      <c r="AXQ53" s="70"/>
      <c r="AXR53" s="70"/>
      <c r="AXS53" s="70"/>
      <c r="AXT53" s="70"/>
      <c r="AXU53" s="70"/>
      <c r="AXV53" s="70"/>
      <c r="AXW53" s="70"/>
      <c r="AXX53" s="70"/>
      <c r="AXY53" s="70"/>
      <c r="AXZ53" s="70"/>
      <c r="AYA53" s="70"/>
      <c r="AYB53" s="70"/>
      <c r="AYC53" s="70"/>
      <c r="AYD53" s="70"/>
      <c r="AYE53" s="70"/>
      <c r="AYF53" s="70"/>
      <c r="AYG53" s="70"/>
      <c r="AYH53" s="70"/>
      <c r="AYI53" s="70"/>
      <c r="AYJ53" s="70"/>
      <c r="AYK53" s="70"/>
      <c r="AYL53" s="70"/>
      <c r="AYM53" s="70"/>
      <c r="AYN53" s="70"/>
      <c r="AYO53" s="70"/>
      <c r="AYP53" s="70"/>
      <c r="AYQ53" s="70"/>
      <c r="AYR53" s="70"/>
      <c r="AYS53" s="70"/>
      <c r="AYT53" s="70"/>
      <c r="AYU53" s="70"/>
      <c r="AYV53" s="70"/>
      <c r="AYW53" s="70"/>
      <c r="AYX53" s="70"/>
      <c r="AYY53" s="70"/>
      <c r="AYZ53" s="70"/>
      <c r="AZA53" s="70"/>
      <c r="AZB53" s="70"/>
      <c r="AZC53" s="70"/>
      <c r="AZD53" s="70"/>
      <c r="AZE53" s="70"/>
      <c r="AZF53" s="70"/>
      <c r="AZG53" s="70"/>
      <c r="AZH53" s="70"/>
      <c r="AZI53" s="70"/>
      <c r="AZJ53" s="70"/>
      <c r="AZK53" s="70"/>
      <c r="AZL53" s="70"/>
      <c r="AZM53" s="70"/>
      <c r="AZN53" s="70"/>
      <c r="AZO53" s="70"/>
      <c r="AZP53" s="70"/>
      <c r="AZQ53" s="70"/>
      <c r="AZR53" s="70"/>
      <c r="AZS53" s="70"/>
      <c r="AZT53" s="70"/>
      <c r="AZU53" s="70"/>
      <c r="AZV53" s="70"/>
      <c r="AZW53" s="70"/>
      <c r="AZX53" s="70"/>
      <c r="AZY53" s="70"/>
      <c r="AZZ53" s="70"/>
      <c r="BAA53" s="70"/>
      <c r="BAB53" s="70"/>
      <c r="BAC53" s="70"/>
      <c r="BAD53" s="70"/>
      <c r="BAE53" s="70"/>
      <c r="BAF53" s="70"/>
      <c r="BAG53" s="70"/>
      <c r="BAH53" s="70"/>
      <c r="BAI53" s="70"/>
      <c r="BAJ53" s="70"/>
      <c r="BAK53" s="70"/>
      <c r="BAL53" s="70"/>
      <c r="BAM53" s="70"/>
      <c r="BAN53" s="70"/>
      <c r="BAO53" s="70"/>
      <c r="BAP53" s="70"/>
      <c r="BAQ53" s="70"/>
      <c r="BAR53" s="70"/>
      <c r="BAS53" s="70"/>
      <c r="BAT53" s="70"/>
      <c r="BAU53" s="70"/>
      <c r="BAV53" s="70"/>
      <c r="BAW53" s="70"/>
      <c r="BAX53" s="70"/>
      <c r="BAY53" s="70"/>
      <c r="BAZ53" s="70"/>
      <c r="BBA53" s="70"/>
      <c r="BBB53" s="70"/>
      <c r="BBC53" s="70"/>
      <c r="BBD53" s="70"/>
      <c r="BBE53" s="70"/>
      <c r="BBF53" s="70"/>
      <c r="BBG53" s="70"/>
      <c r="BBH53" s="70"/>
      <c r="BBI53" s="70"/>
      <c r="BBJ53" s="70"/>
      <c r="BBK53" s="70"/>
      <c r="BBL53" s="70"/>
      <c r="BBM53" s="70"/>
      <c r="BBN53" s="70"/>
      <c r="BBO53" s="70"/>
      <c r="BBP53" s="70"/>
      <c r="BBQ53" s="70"/>
      <c r="BBR53" s="70"/>
      <c r="BBS53" s="70"/>
      <c r="BBT53" s="70"/>
      <c r="BBU53" s="70"/>
      <c r="BBV53" s="70"/>
      <c r="BBW53" s="70"/>
      <c r="BBX53" s="70"/>
      <c r="BBY53" s="70"/>
      <c r="BBZ53" s="70"/>
      <c r="BCA53" s="70"/>
      <c r="BCB53" s="70"/>
      <c r="BCC53" s="70"/>
      <c r="BCD53" s="70"/>
      <c r="BCE53" s="70"/>
      <c r="BCF53" s="70"/>
      <c r="BCG53" s="70"/>
      <c r="BCH53" s="70"/>
      <c r="BCI53" s="70"/>
      <c r="BCJ53" s="70"/>
      <c r="BCK53" s="70"/>
      <c r="BCL53" s="70"/>
      <c r="BCM53" s="70"/>
      <c r="BCN53" s="70"/>
      <c r="BCO53" s="70"/>
      <c r="BCP53" s="70"/>
      <c r="BCQ53" s="70"/>
      <c r="BCR53" s="70"/>
      <c r="BCS53" s="70"/>
      <c r="BCT53" s="70"/>
      <c r="BCU53" s="70"/>
      <c r="BCV53" s="70"/>
      <c r="BCW53" s="70"/>
      <c r="BCX53" s="70"/>
      <c r="BCY53" s="70"/>
      <c r="BCZ53" s="70"/>
      <c r="BDA53" s="70"/>
      <c r="BDB53" s="70"/>
      <c r="BDC53" s="70"/>
      <c r="BDD53" s="70"/>
      <c r="BDE53" s="70"/>
      <c r="BDF53" s="70"/>
      <c r="BDG53" s="70"/>
      <c r="BDH53" s="70"/>
      <c r="BDI53" s="70"/>
      <c r="BDJ53" s="70"/>
      <c r="BDK53" s="70"/>
      <c r="BDL53" s="70"/>
      <c r="BDM53" s="70"/>
      <c r="BDN53" s="70"/>
      <c r="BDO53" s="70"/>
      <c r="BDP53" s="70"/>
      <c r="BDQ53" s="70"/>
      <c r="BDR53" s="70"/>
      <c r="BDS53" s="70"/>
      <c r="BDT53" s="70"/>
      <c r="BDU53" s="70"/>
      <c r="BDV53" s="70"/>
      <c r="BDW53" s="70"/>
      <c r="BDX53" s="70"/>
      <c r="BDY53" s="70"/>
      <c r="BDZ53" s="70"/>
      <c r="BEA53" s="70"/>
      <c r="BEB53" s="70"/>
      <c r="BEC53" s="70"/>
      <c r="BED53" s="70"/>
      <c r="BEE53" s="70"/>
      <c r="BEF53" s="70"/>
      <c r="BEG53" s="70"/>
      <c r="BEH53" s="70"/>
      <c r="BEI53" s="70"/>
      <c r="BEJ53" s="70"/>
      <c r="BEK53" s="70"/>
      <c r="BEL53" s="70"/>
      <c r="BEM53" s="70"/>
      <c r="BEN53" s="70"/>
      <c r="BEO53" s="70"/>
      <c r="BEP53" s="70"/>
      <c r="BEQ53" s="70"/>
      <c r="BER53" s="70"/>
      <c r="BES53" s="70"/>
      <c r="BET53" s="70"/>
      <c r="BEU53" s="70"/>
      <c r="BEV53" s="70"/>
      <c r="BEW53" s="70"/>
      <c r="BEX53" s="70"/>
      <c r="BEY53" s="70"/>
      <c r="BEZ53" s="70"/>
      <c r="BFA53" s="70"/>
      <c r="BFB53" s="70"/>
      <c r="BFC53" s="70"/>
      <c r="BFD53" s="70"/>
      <c r="BFE53" s="70"/>
      <c r="BFF53" s="70"/>
      <c r="BFG53" s="70"/>
      <c r="BFH53" s="70"/>
      <c r="BFI53" s="70"/>
      <c r="BFJ53" s="70"/>
      <c r="BFK53" s="70"/>
      <c r="BFL53" s="70"/>
      <c r="BFM53" s="70"/>
      <c r="BFN53" s="70"/>
      <c r="BFO53" s="70"/>
      <c r="BFP53" s="70"/>
      <c r="BFQ53" s="70"/>
      <c r="BFR53" s="70"/>
      <c r="BFS53" s="70"/>
      <c r="BFT53" s="70"/>
      <c r="BFU53" s="70"/>
      <c r="BFV53" s="70"/>
      <c r="BFW53" s="70"/>
      <c r="BFX53" s="70"/>
      <c r="BFY53" s="70"/>
      <c r="BFZ53" s="70"/>
      <c r="BGA53" s="70"/>
      <c r="BGB53" s="70"/>
      <c r="BGC53" s="70"/>
      <c r="BGD53" s="70"/>
      <c r="BGE53" s="70"/>
      <c r="BGF53" s="70"/>
      <c r="BGG53" s="70"/>
      <c r="BGH53" s="70"/>
      <c r="BGI53" s="70"/>
      <c r="BGJ53" s="70"/>
      <c r="BGK53" s="70"/>
      <c r="BGL53" s="70"/>
      <c r="BGM53" s="70"/>
      <c r="BGN53" s="70"/>
      <c r="BGO53" s="70"/>
      <c r="BGP53" s="70"/>
      <c r="BGQ53" s="70"/>
      <c r="BGR53" s="70"/>
      <c r="BGS53" s="70"/>
      <c r="BGT53" s="70"/>
      <c r="BGU53" s="70"/>
      <c r="BGV53" s="70"/>
      <c r="BGW53" s="70"/>
      <c r="BGX53" s="70"/>
      <c r="BGY53" s="70"/>
      <c r="BGZ53" s="70"/>
      <c r="BHA53" s="70"/>
      <c r="BHB53" s="70"/>
      <c r="BHC53" s="70"/>
      <c r="BHD53" s="70"/>
      <c r="BHE53" s="70"/>
      <c r="BHF53" s="70"/>
      <c r="BHG53" s="70"/>
      <c r="BHH53" s="70"/>
      <c r="BHI53" s="70"/>
      <c r="BHJ53" s="70"/>
      <c r="BHK53" s="70"/>
      <c r="BHL53" s="70"/>
      <c r="BHM53" s="70"/>
      <c r="BHN53" s="70"/>
      <c r="BHO53" s="70"/>
      <c r="BHP53" s="70"/>
      <c r="BHQ53" s="70"/>
      <c r="BHR53" s="70"/>
      <c r="BHS53" s="70"/>
      <c r="BHT53" s="70"/>
      <c r="BHU53" s="70"/>
      <c r="BHV53" s="70"/>
      <c r="BHW53" s="70"/>
      <c r="BHX53" s="70"/>
      <c r="BHY53" s="70"/>
      <c r="BHZ53" s="70"/>
      <c r="BIA53" s="70"/>
      <c r="BIB53" s="70"/>
      <c r="BIC53" s="70"/>
      <c r="BID53" s="70"/>
      <c r="BIE53" s="70"/>
      <c r="BIF53" s="70"/>
      <c r="BIG53" s="70"/>
      <c r="BIH53" s="70"/>
      <c r="BII53" s="70"/>
      <c r="BIJ53" s="70"/>
      <c r="BIK53" s="70"/>
      <c r="BIL53" s="70"/>
      <c r="BIM53" s="70"/>
      <c r="BIN53" s="70"/>
      <c r="BIO53" s="70"/>
      <c r="BIP53" s="70"/>
      <c r="BIQ53" s="70"/>
      <c r="BIR53" s="70"/>
      <c r="BIS53" s="70"/>
      <c r="BIT53" s="70"/>
      <c r="BIU53" s="70"/>
      <c r="BIV53" s="70"/>
      <c r="BIW53" s="70"/>
      <c r="BIX53" s="70"/>
      <c r="BIY53" s="70"/>
      <c r="BIZ53" s="70"/>
      <c r="BJA53" s="70"/>
      <c r="BJB53" s="70"/>
      <c r="BJC53" s="70"/>
      <c r="BJD53" s="70"/>
      <c r="BJE53" s="70"/>
      <c r="BJF53" s="70"/>
      <c r="BJG53" s="70"/>
      <c r="BJH53" s="70"/>
      <c r="BJI53" s="70"/>
      <c r="BJJ53" s="70"/>
      <c r="BJK53" s="70"/>
      <c r="BJL53" s="70"/>
      <c r="BJM53" s="70"/>
      <c r="BJN53" s="70"/>
      <c r="BJO53" s="70"/>
      <c r="BJP53" s="70"/>
      <c r="BJQ53" s="70"/>
      <c r="BJR53" s="70"/>
      <c r="BJS53" s="70"/>
      <c r="BJT53" s="70"/>
      <c r="BJU53" s="70"/>
      <c r="BJV53" s="70"/>
      <c r="BJW53" s="70"/>
      <c r="BJX53" s="70"/>
      <c r="BJY53" s="70"/>
      <c r="BJZ53" s="70"/>
      <c r="BKA53" s="70"/>
      <c r="BKB53" s="70"/>
      <c r="BKC53" s="70"/>
      <c r="BKD53" s="70"/>
      <c r="BKE53" s="70"/>
      <c r="BKF53" s="70"/>
      <c r="BKG53" s="70"/>
      <c r="BKH53" s="70"/>
      <c r="BKI53" s="70"/>
      <c r="BKJ53" s="70"/>
      <c r="BKK53" s="70"/>
      <c r="BKL53" s="70"/>
      <c r="BKM53" s="70"/>
      <c r="BKN53" s="70"/>
      <c r="BKO53" s="70"/>
      <c r="BKP53" s="70"/>
      <c r="BKQ53" s="70"/>
      <c r="BKR53" s="70"/>
      <c r="BKS53" s="70"/>
      <c r="BKT53" s="70"/>
      <c r="BKU53" s="70"/>
      <c r="BKV53" s="70"/>
      <c r="BKW53" s="70"/>
      <c r="BKX53" s="70"/>
      <c r="BKY53" s="70"/>
      <c r="BKZ53" s="70"/>
      <c r="BLA53" s="70"/>
      <c r="BLB53" s="70"/>
      <c r="BLC53" s="70"/>
      <c r="BLD53" s="70"/>
      <c r="BLE53" s="70"/>
      <c r="BLF53" s="70"/>
      <c r="BLG53" s="70"/>
      <c r="BLH53" s="70"/>
      <c r="BLI53" s="70"/>
      <c r="BLJ53" s="70"/>
      <c r="BLK53" s="70"/>
      <c r="BLL53" s="70"/>
      <c r="BLM53" s="70"/>
      <c r="BLN53" s="70"/>
      <c r="BLO53" s="70"/>
      <c r="BLP53" s="70"/>
      <c r="BLQ53" s="70"/>
      <c r="BLR53" s="70"/>
      <c r="BLS53" s="70"/>
      <c r="BLT53" s="70"/>
      <c r="BLU53" s="70"/>
      <c r="BLV53" s="70"/>
      <c r="BLW53" s="70"/>
      <c r="BLX53" s="70"/>
      <c r="BLY53" s="70"/>
      <c r="BLZ53" s="70"/>
      <c r="BMA53" s="70"/>
      <c r="BMB53" s="70"/>
      <c r="BMC53" s="70"/>
      <c r="BMD53" s="70"/>
      <c r="BME53" s="70"/>
      <c r="BMF53" s="70"/>
      <c r="BMG53" s="70"/>
      <c r="BMH53" s="70"/>
      <c r="BMI53" s="70"/>
      <c r="BMJ53" s="70"/>
      <c r="BMK53" s="70"/>
      <c r="BML53" s="70"/>
      <c r="BMM53" s="70"/>
      <c r="BMN53" s="70"/>
      <c r="BMO53" s="70"/>
      <c r="BMP53" s="70"/>
      <c r="BMQ53" s="70"/>
      <c r="BMR53" s="70"/>
      <c r="BMS53" s="70"/>
      <c r="BMT53" s="70"/>
      <c r="BMU53" s="70"/>
      <c r="BMV53" s="70"/>
      <c r="BMW53" s="70"/>
      <c r="BMX53" s="70"/>
      <c r="BMY53" s="70"/>
      <c r="BMZ53" s="70"/>
      <c r="BNA53" s="70"/>
      <c r="BNB53" s="70"/>
      <c r="BNC53" s="70"/>
      <c r="BND53" s="70"/>
      <c r="BNE53" s="70"/>
      <c r="BNF53" s="70"/>
      <c r="BNG53" s="70"/>
      <c r="BNH53" s="70"/>
      <c r="BNI53" s="70"/>
      <c r="BNJ53" s="70"/>
      <c r="BNK53" s="70"/>
      <c r="BNL53" s="70"/>
      <c r="BNM53" s="70"/>
      <c r="BNN53" s="70"/>
      <c r="BNO53" s="70"/>
      <c r="BNP53" s="70"/>
      <c r="BNQ53" s="70"/>
      <c r="BNR53" s="70"/>
      <c r="BNS53" s="70"/>
      <c r="BNT53" s="70"/>
      <c r="BNU53" s="70"/>
      <c r="BNV53" s="70"/>
      <c r="BNW53" s="70"/>
      <c r="BNX53" s="70"/>
      <c r="BNY53" s="70"/>
      <c r="BNZ53" s="70"/>
      <c r="BOA53" s="70"/>
      <c r="BOB53" s="70"/>
      <c r="BOC53" s="70"/>
      <c r="BOD53" s="70"/>
      <c r="BOE53" s="70"/>
      <c r="BOF53" s="70"/>
      <c r="BOG53" s="70"/>
      <c r="BOH53" s="70"/>
      <c r="BOI53" s="70"/>
      <c r="BOJ53" s="70"/>
      <c r="BOK53" s="70"/>
      <c r="BOL53" s="70"/>
      <c r="BOM53" s="70"/>
      <c r="BON53" s="70"/>
      <c r="BOO53" s="70"/>
      <c r="BOP53" s="70"/>
      <c r="BOQ53" s="70"/>
      <c r="BOR53" s="70"/>
      <c r="BOS53" s="70"/>
      <c r="BOT53" s="70"/>
      <c r="BOU53" s="70"/>
      <c r="BOV53" s="70"/>
      <c r="BOW53" s="70"/>
      <c r="BOX53" s="70"/>
      <c r="BOY53" s="70"/>
      <c r="BOZ53" s="70"/>
      <c r="BPA53" s="70"/>
      <c r="BPB53" s="70"/>
      <c r="BPC53" s="70"/>
      <c r="BPD53" s="70"/>
      <c r="BPE53" s="70"/>
      <c r="BPF53" s="70"/>
      <c r="BPG53" s="70"/>
      <c r="BPH53" s="70"/>
      <c r="BPI53" s="70"/>
      <c r="BPJ53" s="70"/>
      <c r="BPK53" s="70"/>
      <c r="BPL53" s="70"/>
      <c r="BPM53" s="70"/>
      <c r="BPN53" s="70"/>
      <c r="BPO53" s="70"/>
      <c r="BPP53" s="70"/>
      <c r="BPQ53" s="70"/>
      <c r="BPR53" s="70"/>
      <c r="BPS53" s="70"/>
      <c r="BPT53" s="70"/>
      <c r="BPU53" s="70"/>
      <c r="BPV53" s="70"/>
      <c r="BPW53" s="70"/>
      <c r="BPX53" s="70"/>
      <c r="BPY53" s="70"/>
      <c r="BPZ53" s="70"/>
      <c r="BQA53" s="70"/>
      <c r="BQB53" s="70"/>
      <c r="BQC53" s="70"/>
      <c r="BQD53" s="70"/>
      <c r="BQE53" s="70"/>
      <c r="BQF53" s="70"/>
      <c r="BQG53" s="70"/>
      <c r="BQH53" s="70"/>
      <c r="BQI53" s="70"/>
      <c r="BQJ53" s="70"/>
      <c r="BQK53" s="70"/>
      <c r="BQL53" s="70"/>
      <c r="BQM53" s="70"/>
      <c r="BQN53" s="70"/>
      <c r="BQO53" s="70"/>
      <c r="BQP53" s="70"/>
      <c r="BQQ53" s="70"/>
      <c r="BQR53" s="70"/>
      <c r="BQS53" s="70"/>
      <c r="BQT53" s="70"/>
      <c r="BQU53" s="70"/>
      <c r="BQV53" s="70"/>
      <c r="BQW53" s="70"/>
      <c r="BQX53" s="70"/>
      <c r="BQY53" s="70"/>
      <c r="BQZ53" s="70"/>
      <c r="BRA53" s="70"/>
      <c r="BRB53" s="70"/>
      <c r="BRC53" s="70"/>
      <c r="BRD53" s="70"/>
      <c r="BRE53" s="70"/>
      <c r="BRF53" s="70"/>
      <c r="BRG53" s="70"/>
      <c r="BRH53" s="70"/>
      <c r="BRI53" s="70"/>
      <c r="BRJ53" s="70"/>
      <c r="BRK53" s="70"/>
      <c r="BRL53" s="70"/>
      <c r="BRM53" s="70"/>
      <c r="BRN53" s="70"/>
      <c r="BRO53" s="70"/>
      <c r="BRP53" s="70"/>
      <c r="BRQ53" s="70"/>
      <c r="BRR53" s="70"/>
      <c r="BRS53" s="70"/>
      <c r="BRT53" s="70"/>
      <c r="BRU53" s="70"/>
      <c r="BRV53" s="70"/>
      <c r="BRW53" s="70"/>
      <c r="BRX53" s="70"/>
      <c r="BRY53" s="70"/>
      <c r="BRZ53" s="70"/>
      <c r="BSA53" s="70"/>
      <c r="BSB53" s="70"/>
      <c r="BSC53" s="70"/>
      <c r="BSD53" s="70"/>
      <c r="BSE53" s="70"/>
      <c r="BSF53" s="70"/>
      <c r="BSG53" s="70"/>
      <c r="BSH53" s="70"/>
      <c r="BSI53" s="70"/>
      <c r="BSJ53" s="70"/>
      <c r="BSK53" s="70"/>
      <c r="BSL53" s="70"/>
      <c r="BSM53" s="70"/>
      <c r="BSN53" s="70"/>
      <c r="BSO53" s="70"/>
      <c r="BSP53" s="70"/>
      <c r="BSQ53" s="70"/>
      <c r="BSR53" s="70"/>
      <c r="BSS53" s="70"/>
      <c r="BST53" s="70"/>
      <c r="BSU53" s="70"/>
      <c r="BSV53" s="70"/>
      <c r="BSW53" s="70"/>
      <c r="BSX53" s="70"/>
      <c r="BSY53" s="70"/>
      <c r="BSZ53" s="70"/>
      <c r="BTA53" s="70"/>
      <c r="BTB53" s="70"/>
      <c r="BTC53" s="70"/>
      <c r="BTD53" s="70"/>
      <c r="BTE53" s="70"/>
      <c r="BTF53" s="70"/>
      <c r="BTG53" s="70"/>
      <c r="BTH53" s="70"/>
      <c r="BTI53" s="70"/>
      <c r="BTJ53" s="70"/>
      <c r="BTK53" s="70"/>
      <c r="BTL53" s="70"/>
      <c r="BTM53" s="70"/>
      <c r="BTN53" s="70"/>
      <c r="BTO53" s="70"/>
      <c r="BTP53" s="70"/>
      <c r="BTQ53" s="70"/>
      <c r="BTR53" s="70"/>
      <c r="BTS53" s="70"/>
      <c r="BTT53" s="70"/>
      <c r="BTU53" s="70"/>
      <c r="BTV53" s="70"/>
      <c r="BTW53" s="70"/>
      <c r="BTX53" s="70"/>
      <c r="BTY53" s="70"/>
      <c r="BTZ53" s="70"/>
      <c r="BUA53" s="70"/>
      <c r="BUB53" s="70"/>
      <c r="BUC53" s="70"/>
      <c r="BUD53" s="70"/>
      <c r="BUE53" s="70"/>
      <c r="BUF53" s="70"/>
      <c r="BUG53" s="70"/>
      <c r="BUH53" s="70"/>
      <c r="BUI53" s="70"/>
      <c r="BUJ53" s="70"/>
      <c r="BUK53" s="70"/>
      <c r="BUL53" s="70"/>
      <c r="BUM53" s="70"/>
      <c r="BUN53" s="70"/>
      <c r="BUO53" s="70"/>
      <c r="BUP53" s="70"/>
      <c r="BUQ53" s="70"/>
      <c r="BUR53" s="70"/>
      <c r="BUS53" s="70"/>
      <c r="BUT53" s="70"/>
      <c r="BUU53" s="70"/>
      <c r="BUV53" s="70"/>
      <c r="BUW53" s="70"/>
      <c r="BUX53" s="70"/>
      <c r="BUY53" s="70"/>
      <c r="BUZ53" s="70"/>
      <c r="BVA53" s="70"/>
      <c r="BVB53" s="70"/>
      <c r="BVC53" s="70"/>
      <c r="BVD53" s="70"/>
      <c r="BVE53" s="70"/>
      <c r="BVF53" s="70"/>
      <c r="BVG53" s="70"/>
      <c r="BVH53" s="70"/>
      <c r="BVI53" s="70"/>
      <c r="BVJ53" s="70"/>
      <c r="BVK53" s="70"/>
      <c r="BVL53" s="70"/>
      <c r="BVM53" s="70"/>
      <c r="BVN53" s="70"/>
      <c r="BVO53" s="70"/>
      <c r="BVP53" s="70"/>
      <c r="BVQ53" s="70"/>
      <c r="BVR53" s="70"/>
      <c r="BVS53" s="70"/>
      <c r="BVT53" s="70"/>
      <c r="BVU53" s="70"/>
      <c r="BVV53" s="70"/>
      <c r="BVW53" s="70"/>
      <c r="BVX53" s="70"/>
      <c r="BVY53" s="70"/>
      <c r="BVZ53" s="70"/>
      <c r="BWA53" s="70"/>
      <c r="BWB53" s="70"/>
      <c r="BWC53" s="70"/>
      <c r="BWD53" s="70"/>
      <c r="BWE53" s="70"/>
      <c r="BWF53" s="70"/>
      <c r="BWG53" s="70"/>
      <c r="BWH53" s="70"/>
      <c r="BWI53" s="70"/>
      <c r="BWJ53" s="70"/>
      <c r="BWK53" s="70"/>
      <c r="BWL53" s="70"/>
      <c r="BWM53" s="70"/>
      <c r="BWN53" s="70"/>
      <c r="BWO53" s="70"/>
      <c r="BWP53" s="70"/>
      <c r="BWQ53" s="70"/>
      <c r="BWR53" s="70"/>
      <c r="BWS53" s="70"/>
      <c r="BWT53" s="70"/>
      <c r="BWU53" s="70"/>
      <c r="BWV53" s="70"/>
      <c r="BWW53" s="70"/>
      <c r="BWX53" s="70"/>
      <c r="BWY53" s="70"/>
      <c r="BWZ53" s="70"/>
      <c r="BXA53" s="70"/>
      <c r="BXB53" s="70"/>
      <c r="BXC53" s="70"/>
      <c r="BXD53" s="70"/>
      <c r="BXE53" s="70"/>
      <c r="BXF53" s="70"/>
      <c r="BXG53" s="70"/>
      <c r="BXH53" s="70"/>
      <c r="BXI53" s="70"/>
      <c r="BXJ53" s="70"/>
      <c r="BXK53" s="70"/>
      <c r="BXL53" s="70"/>
      <c r="BXM53" s="70"/>
      <c r="BXN53" s="70"/>
      <c r="BXO53" s="70"/>
      <c r="BXP53" s="70"/>
      <c r="BXQ53" s="70"/>
      <c r="BXR53" s="70"/>
      <c r="BXS53" s="70"/>
      <c r="BXT53" s="70"/>
      <c r="BXU53" s="70"/>
      <c r="BXV53" s="70"/>
      <c r="BXW53" s="70"/>
      <c r="BXX53" s="70"/>
      <c r="BXY53" s="70"/>
      <c r="BXZ53" s="70"/>
      <c r="BYA53" s="70"/>
      <c r="BYB53" s="70"/>
      <c r="BYC53" s="70"/>
      <c r="BYD53" s="70"/>
      <c r="BYE53" s="70"/>
      <c r="BYF53" s="70"/>
      <c r="BYG53" s="70"/>
      <c r="BYH53" s="70"/>
      <c r="BYI53" s="70"/>
      <c r="BYJ53" s="70"/>
      <c r="BYK53" s="70"/>
      <c r="BYL53" s="70"/>
      <c r="BYM53" s="70"/>
      <c r="BYN53" s="70"/>
      <c r="BYO53" s="70"/>
      <c r="BYP53" s="70"/>
      <c r="BYQ53" s="70"/>
      <c r="BYR53" s="70"/>
      <c r="BYS53" s="70"/>
      <c r="BYT53" s="70"/>
      <c r="BYU53" s="70"/>
      <c r="BYV53" s="70"/>
      <c r="BYW53" s="70"/>
      <c r="BYX53" s="70"/>
      <c r="BYY53" s="70"/>
      <c r="BYZ53" s="70"/>
      <c r="BZA53" s="70"/>
      <c r="BZB53" s="70"/>
      <c r="BZC53" s="70"/>
      <c r="BZD53" s="70"/>
      <c r="BZE53" s="70"/>
      <c r="BZF53" s="70"/>
      <c r="BZG53" s="70"/>
      <c r="BZH53" s="70"/>
      <c r="BZI53" s="70"/>
      <c r="BZJ53" s="70"/>
      <c r="BZK53" s="70"/>
      <c r="BZL53" s="70"/>
      <c r="BZM53" s="70"/>
      <c r="BZN53" s="70"/>
      <c r="BZO53" s="70"/>
      <c r="BZP53" s="70"/>
      <c r="BZQ53" s="70"/>
      <c r="BZR53" s="70"/>
      <c r="BZS53" s="70"/>
      <c r="BZT53" s="70"/>
      <c r="BZU53" s="70"/>
      <c r="BZV53" s="70"/>
      <c r="BZW53" s="70"/>
      <c r="BZX53" s="70"/>
      <c r="BZY53" s="70"/>
      <c r="BZZ53" s="70"/>
      <c r="CAA53" s="70"/>
      <c r="CAB53" s="70"/>
      <c r="CAC53" s="70"/>
      <c r="CAD53" s="70"/>
      <c r="CAE53" s="70"/>
      <c r="CAF53" s="70"/>
      <c r="CAG53" s="70"/>
      <c r="CAH53" s="70"/>
      <c r="CAI53" s="70"/>
      <c r="CAJ53" s="70"/>
      <c r="CAK53" s="70"/>
      <c r="CAL53" s="70"/>
      <c r="CAM53" s="70"/>
      <c r="CAN53" s="70"/>
      <c r="CAO53" s="70"/>
      <c r="CAP53" s="70"/>
      <c r="CAQ53" s="70"/>
      <c r="CAR53" s="70"/>
      <c r="CAS53" s="70"/>
      <c r="CAT53" s="70"/>
      <c r="CAU53" s="70"/>
      <c r="CAV53" s="70"/>
      <c r="CAW53" s="70"/>
      <c r="CAX53" s="70"/>
      <c r="CAY53" s="70"/>
      <c r="CAZ53" s="70"/>
      <c r="CBA53" s="70"/>
      <c r="CBB53" s="70"/>
      <c r="CBC53" s="70"/>
      <c r="CBD53" s="70"/>
      <c r="CBE53" s="70"/>
      <c r="CBF53" s="70"/>
      <c r="CBG53" s="70"/>
      <c r="CBH53" s="70"/>
      <c r="CBI53" s="70"/>
      <c r="CBJ53" s="70"/>
      <c r="CBK53" s="70"/>
      <c r="CBL53" s="70"/>
      <c r="CBM53" s="70"/>
      <c r="CBN53" s="70"/>
      <c r="CBO53" s="70"/>
      <c r="CBP53" s="70"/>
      <c r="CBQ53" s="70"/>
      <c r="CBR53" s="70"/>
      <c r="CBS53" s="70"/>
      <c r="CBT53" s="70"/>
      <c r="CBU53" s="70"/>
      <c r="CBV53" s="70"/>
      <c r="CBW53" s="70"/>
      <c r="CBX53" s="70"/>
      <c r="CBY53" s="70"/>
      <c r="CBZ53" s="70"/>
      <c r="CCA53" s="70"/>
      <c r="CCB53" s="70"/>
      <c r="CCC53" s="70"/>
      <c r="CCD53" s="70"/>
      <c r="CCE53" s="70"/>
      <c r="CCF53" s="70"/>
      <c r="CCG53" s="70"/>
      <c r="CCH53" s="70"/>
      <c r="CCI53" s="70"/>
      <c r="CCJ53" s="70"/>
      <c r="CCK53" s="70"/>
      <c r="CCL53" s="70"/>
      <c r="CCM53" s="70"/>
      <c r="CCN53" s="70"/>
      <c r="CCO53" s="70"/>
      <c r="CCP53" s="70"/>
      <c r="CCQ53" s="70"/>
      <c r="CCR53" s="70"/>
      <c r="CCS53" s="70"/>
      <c r="CCT53" s="70"/>
      <c r="CCU53" s="70"/>
      <c r="CCV53" s="70"/>
      <c r="CCW53" s="70"/>
      <c r="CCX53" s="70"/>
      <c r="CCY53" s="70"/>
      <c r="CCZ53" s="70"/>
      <c r="CDA53" s="70"/>
      <c r="CDB53" s="70"/>
      <c r="CDC53" s="70"/>
      <c r="CDD53" s="70"/>
      <c r="CDE53" s="70"/>
      <c r="CDF53" s="70"/>
      <c r="CDG53" s="70"/>
      <c r="CDH53" s="70"/>
      <c r="CDI53" s="70"/>
      <c r="CDJ53" s="70"/>
      <c r="CDK53" s="70"/>
      <c r="CDL53" s="70"/>
      <c r="CDM53" s="70"/>
      <c r="CDN53" s="70"/>
      <c r="CDO53" s="70"/>
      <c r="CDP53" s="70"/>
      <c r="CDQ53" s="70"/>
      <c r="CDR53" s="70"/>
      <c r="CDS53" s="70"/>
      <c r="CDT53" s="70"/>
      <c r="CDU53" s="70"/>
      <c r="CDV53" s="70"/>
      <c r="CDW53" s="70"/>
      <c r="CDX53" s="70"/>
      <c r="CDY53" s="70"/>
      <c r="CDZ53" s="70"/>
      <c r="CEA53" s="70"/>
      <c r="CEB53" s="70"/>
      <c r="CEC53" s="70"/>
      <c r="CED53" s="70"/>
      <c r="CEE53" s="70"/>
      <c r="CEF53" s="70"/>
      <c r="CEG53" s="70"/>
      <c r="CEH53" s="70"/>
      <c r="CEI53" s="70"/>
      <c r="CEJ53" s="70"/>
      <c r="CEK53" s="70"/>
      <c r="CEL53" s="70"/>
      <c r="CEM53" s="70"/>
      <c r="CEN53" s="70"/>
      <c r="CEO53" s="70"/>
      <c r="CEP53" s="70"/>
      <c r="CEQ53" s="70"/>
      <c r="CER53" s="70"/>
      <c r="CES53" s="70"/>
      <c r="CET53" s="70"/>
      <c r="CEU53" s="70"/>
      <c r="CEV53" s="70"/>
      <c r="CEW53" s="70"/>
      <c r="CEX53" s="70"/>
      <c r="CEY53" s="70"/>
      <c r="CEZ53" s="70"/>
      <c r="CFA53" s="70"/>
      <c r="CFB53" s="70"/>
      <c r="CFC53" s="70"/>
      <c r="CFD53" s="70"/>
      <c r="CFE53" s="70"/>
      <c r="CFF53" s="70"/>
      <c r="CFG53" s="70"/>
      <c r="CFH53" s="70"/>
      <c r="CFI53" s="70"/>
      <c r="CFJ53" s="70"/>
      <c r="CFK53" s="70"/>
      <c r="CFL53" s="70"/>
      <c r="CFM53" s="70"/>
      <c r="CFN53" s="70"/>
      <c r="CFO53" s="70"/>
      <c r="CFP53" s="70"/>
      <c r="CFQ53" s="70"/>
      <c r="CFR53" s="70"/>
      <c r="CFS53" s="70"/>
      <c r="CFT53" s="70"/>
      <c r="CFU53" s="70"/>
      <c r="CFV53" s="70"/>
      <c r="CFW53" s="70"/>
      <c r="CFX53" s="70"/>
      <c r="CFY53" s="70"/>
      <c r="CFZ53" s="70"/>
      <c r="CGA53" s="70"/>
      <c r="CGB53" s="70"/>
      <c r="CGC53" s="70"/>
      <c r="CGD53" s="70"/>
      <c r="CGE53" s="70"/>
      <c r="CGF53" s="70"/>
      <c r="CGG53" s="70"/>
      <c r="CGH53" s="70"/>
      <c r="CGI53" s="70"/>
      <c r="CGJ53" s="70"/>
      <c r="CGK53" s="70"/>
      <c r="CGL53" s="70"/>
      <c r="CGM53" s="70"/>
      <c r="CGN53" s="70"/>
      <c r="CGO53" s="70"/>
      <c r="CGP53" s="70"/>
      <c r="CGQ53" s="70"/>
      <c r="CGR53" s="70"/>
      <c r="CGS53" s="70"/>
      <c r="CGT53" s="70"/>
      <c r="CGU53" s="70"/>
      <c r="CGV53" s="70"/>
      <c r="CGW53" s="70"/>
      <c r="CGX53" s="70"/>
      <c r="CGY53" s="70"/>
      <c r="CGZ53" s="70"/>
      <c r="CHA53" s="70"/>
      <c r="CHB53" s="70"/>
      <c r="CHC53" s="70"/>
      <c r="CHD53" s="70"/>
      <c r="CHE53" s="70"/>
      <c r="CHF53" s="70"/>
      <c r="CHG53" s="70"/>
      <c r="CHH53" s="70"/>
      <c r="CHI53" s="70"/>
      <c r="CHJ53" s="70"/>
      <c r="CHK53" s="70"/>
      <c r="CHL53" s="70"/>
      <c r="CHM53" s="70"/>
      <c r="CHN53" s="70"/>
      <c r="CHO53" s="70"/>
      <c r="CHP53" s="70"/>
      <c r="CHQ53" s="70"/>
      <c r="CHR53" s="70"/>
      <c r="CHS53" s="70"/>
      <c r="CHT53" s="70"/>
      <c r="CHU53" s="70"/>
      <c r="CHV53" s="70"/>
      <c r="CHW53" s="70"/>
      <c r="CHX53" s="70"/>
      <c r="CHY53" s="70"/>
      <c r="CHZ53" s="70"/>
      <c r="CIA53" s="70"/>
      <c r="CIB53" s="70"/>
      <c r="CIC53" s="70"/>
      <c r="CID53" s="70"/>
      <c r="CIE53" s="70"/>
      <c r="CIF53" s="70"/>
      <c r="CIG53" s="70"/>
      <c r="CIH53" s="70"/>
      <c r="CII53" s="70"/>
      <c r="CIJ53" s="70"/>
      <c r="CIK53" s="70"/>
      <c r="CIL53" s="70"/>
      <c r="CIM53" s="70"/>
      <c r="CIN53" s="70"/>
      <c r="CIO53" s="70"/>
      <c r="CIP53" s="70"/>
      <c r="CIQ53" s="70"/>
      <c r="CIR53" s="70"/>
      <c r="CIS53" s="70"/>
      <c r="CIT53" s="70"/>
      <c r="CIU53" s="70"/>
      <c r="CIV53" s="70"/>
      <c r="CIW53" s="70"/>
      <c r="CIX53" s="70"/>
      <c r="CIY53" s="70"/>
      <c r="CIZ53" s="70"/>
      <c r="CJA53" s="70"/>
      <c r="CJB53" s="70"/>
      <c r="CJC53" s="70"/>
      <c r="CJD53" s="70"/>
      <c r="CJE53" s="70"/>
      <c r="CJF53" s="70"/>
      <c r="CJG53" s="70"/>
      <c r="CJH53" s="70"/>
      <c r="CJI53" s="70"/>
      <c r="CJJ53" s="70"/>
      <c r="CJK53" s="70"/>
      <c r="CJL53" s="70"/>
      <c r="CJM53" s="70"/>
      <c r="CJN53" s="70"/>
      <c r="CJO53" s="70"/>
      <c r="CJP53" s="70"/>
      <c r="CJQ53" s="70"/>
      <c r="CJR53" s="70"/>
      <c r="CJS53" s="70"/>
      <c r="CJT53" s="70"/>
      <c r="CJU53" s="70"/>
      <c r="CJV53" s="70"/>
      <c r="CJW53" s="70"/>
      <c r="CJX53" s="70"/>
      <c r="CJY53" s="70"/>
      <c r="CJZ53" s="70"/>
      <c r="CKA53" s="70"/>
      <c r="CKB53" s="70"/>
      <c r="CKC53" s="70"/>
      <c r="CKD53" s="70"/>
      <c r="CKE53" s="70"/>
      <c r="CKF53" s="70"/>
      <c r="CKG53" s="70"/>
      <c r="CKH53" s="70"/>
      <c r="CKI53" s="70"/>
      <c r="CKJ53" s="70"/>
      <c r="CKK53" s="70"/>
      <c r="CKL53" s="70"/>
      <c r="CKM53" s="70"/>
      <c r="CKN53" s="70"/>
      <c r="CKO53" s="70"/>
      <c r="CKP53" s="70"/>
      <c r="CKQ53" s="70"/>
      <c r="CKR53" s="70"/>
      <c r="CKS53" s="70"/>
      <c r="CKT53" s="70"/>
      <c r="CKU53" s="70"/>
      <c r="CKV53" s="70"/>
      <c r="CKW53" s="70"/>
      <c r="CKX53" s="70"/>
      <c r="CKY53" s="70"/>
      <c r="CKZ53" s="70"/>
      <c r="CLA53" s="70"/>
      <c r="CLB53" s="70"/>
      <c r="CLC53" s="70"/>
      <c r="CLD53" s="70"/>
      <c r="CLE53" s="70"/>
      <c r="CLF53" s="70"/>
      <c r="CLG53" s="70"/>
      <c r="CLH53" s="70"/>
      <c r="CLI53" s="70"/>
      <c r="CLJ53" s="70"/>
      <c r="CLK53" s="70"/>
      <c r="CLL53" s="70"/>
      <c r="CLM53" s="70"/>
      <c r="CLN53" s="70"/>
      <c r="CLO53" s="70"/>
      <c r="CLP53" s="70"/>
      <c r="CLQ53" s="70"/>
      <c r="CLR53" s="70"/>
      <c r="CLS53" s="70"/>
      <c r="CLT53" s="70"/>
      <c r="CLU53" s="70"/>
      <c r="CLV53" s="70"/>
      <c r="CLW53" s="70"/>
      <c r="CLX53" s="70"/>
      <c r="CLY53" s="70"/>
      <c r="CLZ53" s="70"/>
      <c r="CMA53" s="70"/>
      <c r="CMB53" s="70"/>
      <c r="CMC53" s="70"/>
      <c r="CMD53" s="70"/>
      <c r="CME53" s="70"/>
      <c r="CMF53" s="70"/>
      <c r="CMG53" s="70"/>
      <c r="CMH53" s="70"/>
      <c r="CMI53" s="70"/>
      <c r="CMJ53" s="70"/>
      <c r="CMK53" s="70"/>
      <c r="CML53" s="70"/>
      <c r="CMM53" s="70"/>
      <c r="CMN53" s="70"/>
      <c r="CMO53" s="70"/>
      <c r="CMP53" s="70"/>
      <c r="CMQ53" s="70"/>
      <c r="CMR53" s="70"/>
      <c r="CMS53" s="70"/>
      <c r="CMT53" s="70"/>
      <c r="CMU53" s="70"/>
      <c r="CMV53" s="70"/>
      <c r="CMW53" s="70"/>
      <c r="CMX53" s="70"/>
      <c r="CMY53" s="70"/>
      <c r="CMZ53" s="70"/>
      <c r="CNA53" s="70"/>
      <c r="CNB53" s="70"/>
      <c r="CNC53" s="70"/>
      <c r="CND53" s="70"/>
      <c r="CNE53" s="70"/>
      <c r="CNF53" s="70"/>
      <c r="CNG53" s="70"/>
      <c r="CNH53" s="70"/>
      <c r="CNI53" s="70"/>
      <c r="CNJ53" s="70"/>
      <c r="CNK53" s="70"/>
      <c r="CNL53" s="70"/>
      <c r="CNM53" s="70"/>
      <c r="CNN53" s="70"/>
      <c r="CNO53" s="70"/>
      <c r="CNP53" s="70"/>
      <c r="CNQ53" s="70"/>
      <c r="CNR53" s="70"/>
      <c r="CNS53" s="70"/>
      <c r="CNT53" s="70"/>
      <c r="CNU53" s="70"/>
      <c r="CNV53" s="70"/>
      <c r="CNW53" s="70"/>
      <c r="CNX53" s="70"/>
      <c r="CNY53" s="70"/>
      <c r="CNZ53" s="70"/>
      <c r="COA53" s="70"/>
      <c r="COB53" s="70"/>
      <c r="COC53" s="70"/>
      <c r="COD53" s="70"/>
      <c r="COE53" s="70"/>
      <c r="COF53" s="70"/>
      <c r="COG53" s="70"/>
      <c r="COH53" s="70"/>
      <c r="COI53" s="70"/>
      <c r="COJ53" s="70"/>
      <c r="COK53" s="70"/>
      <c r="COL53" s="70"/>
      <c r="COM53" s="70"/>
      <c r="CON53" s="70"/>
      <c r="COO53" s="70"/>
      <c r="COP53" s="70"/>
      <c r="COQ53" s="70"/>
      <c r="COR53" s="70"/>
      <c r="COS53" s="70"/>
      <c r="COT53" s="70"/>
      <c r="COU53" s="70"/>
      <c r="COV53" s="70"/>
      <c r="COW53" s="70"/>
      <c r="COX53" s="70"/>
      <c r="COY53" s="70"/>
      <c r="COZ53" s="70"/>
      <c r="CPA53" s="70"/>
      <c r="CPB53" s="70"/>
      <c r="CPC53" s="70"/>
      <c r="CPD53" s="70"/>
      <c r="CPE53" s="70"/>
      <c r="CPF53" s="70"/>
      <c r="CPG53" s="70"/>
      <c r="CPH53" s="70"/>
      <c r="CPI53" s="70"/>
      <c r="CPJ53" s="70"/>
      <c r="CPK53" s="70"/>
      <c r="CPL53" s="70"/>
      <c r="CPM53" s="70"/>
      <c r="CPN53" s="70"/>
      <c r="CPO53" s="70"/>
      <c r="CPP53" s="70"/>
      <c r="CPQ53" s="70"/>
      <c r="CPR53" s="70"/>
      <c r="CPS53" s="70"/>
      <c r="CPT53" s="70"/>
      <c r="CPU53" s="70"/>
      <c r="CPV53" s="70"/>
      <c r="CPW53" s="70"/>
      <c r="CPX53" s="70"/>
      <c r="CPY53" s="70"/>
      <c r="CPZ53" s="70"/>
      <c r="CQA53" s="70"/>
      <c r="CQB53" s="70"/>
      <c r="CQC53" s="70"/>
      <c r="CQD53" s="70"/>
      <c r="CQE53" s="70"/>
      <c r="CQF53" s="70"/>
      <c r="CQG53" s="70"/>
      <c r="CQH53" s="70"/>
      <c r="CQI53" s="70"/>
      <c r="CQJ53" s="70"/>
      <c r="CQK53" s="70"/>
      <c r="CQL53" s="70"/>
      <c r="CQM53" s="70"/>
      <c r="CQN53" s="70"/>
      <c r="CQO53" s="70"/>
      <c r="CQP53" s="70"/>
      <c r="CQQ53" s="70"/>
      <c r="CQR53" s="70"/>
      <c r="CQS53" s="70"/>
      <c r="CQT53" s="70"/>
      <c r="CQU53" s="70"/>
      <c r="CQV53" s="70"/>
      <c r="CQW53" s="70"/>
      <c r="CQX53" s="70"/>
      <c r="CQY53" s="70"/>
      <c r="CQZ53" s="70"/>
      <c r="CRA53" s="70"/>
      <c r="CRB53" s="70"/>
      <c r="CRC53" s="70"/>
      <c r="CRD53" s="70"/>
      <c r="CRE53" s="70"/>
      <c r="CRF53" s="70"/>
      <c r="CRG53" s="70"/>
      <c r="CRH53" s="70"/>
      <c r="CRI53" s="70"/>
      <c r="CRJ53" s="70"/>
      <c r="CRK53" s="70"/>
      <c r="CRL53" s="70"/>
      <c r="CRM53" s="70"/>
      <c r="CRN53" s="70"/>
      <c r="CRO53" s="70"/>
      <c r="CRP53" s="70"/>
      <c r="CRQ53" s="70"/>
      <c r="CRR53" s="70"/>
      <c r="CRS53" s="70"/>
      <c r="CRT53" s="70"/>
      <c r="CRU53" s="70"/>
      <c r="CRV53" s="70"/>
      <c r="CRW53" s="70"/>
      <c r="CRX53" s="70"/>
      <c r="CRY53" s="70"/>
      <c r="CRZ53" s="70"/>
      <c r="CSA53" s="70"/>
      <c r="CSB53" s="70"/>
      <c r="CSC53" s="70"/>
      <c r="CSD53" s="70"/>
      <c r="CSE53" s="70"/>
      <c r="CSF53" s="70"/>
      <c r="CSG53" s="70"/>
      <c r="CSH53" s="70"/>
      <c r="CSI53" s="70"/>
      <c r="CSJ53" s="70"/>
      <c r="CSK53" s="70"/>
      <c r="CSL53" s="70"/>
      <c r="CSM53" s="70"/>
      <c r="CSN53" s="70"/>
      <c r="CSO53" s="70"/>
      <c r="CSP53" s="70"/>
      <c r="CSQ53" s="70"/>
      <c r="CSR53" s="70"/>
      <c r="CSS53" s="70"/>
      <c r="CST53" s="70"/>
      <c r="CSU53" s="70"/>
      <c r="CSV53" s="70"/>
      <c r="CSW53" s="70"/>
      <c r="CSX53" s="70"/>
      <c r="CSY53" s="70"/>
      <c r="CSZ53" s="70"/>
      <c r="CTA53" s="70"/>
      <c r="CTB53" s="70"/>
      <c r="CTC53" s="70"/>
      <c r="CTD53" s="70"/>
      <c r="CTE53" s="70"/>
      <c r="CTF53" s="70"/>
      <c r="CTG53" s="70"/>
      <c r="CTH53" s="70"/>
      <c r="CTI53" s="70"/>
      <c r="CTJ53" s="70"/>
      <c r="CTK53" s="70"/>
      <c r="CTL53" s="70"/>
      <c r="CTM53" s="70"/>
      <c r="CTN53" s="70"/>
      <c r="CTO53" s="70"/>
      <c r="CTP53" s="70"/>
      <c r="CTQ53" s="70"/>
      <c r="CTR53" s="70"/>
      <c r="CTS53" s="70"/>
      <c r="CTT53" s="70"/>
      <c r="CTU53" s="70"/>
      <c r="CTV53" s="70"/>
      <c r="CTW53" s="70"/>
      <c r="CTX53" s="70"/>
      <c r="CTY53" s="70"/>
      <c r="CTZ53" s="70"/>
      <c r="CUA53" s="70"/>
      <c r="CUB53" s="70"/>
      <c r="CUC53" s="70"/>
      <c r="CUD53" s="70"/>
      <c r="CUE53" s="70"/>
      <c r="CUF53" s="70"/>
      <c r="CUG53" s="70"/>
      <c r="CUH53" s="70"/>
      <c r="CUI53" s="70"/>
      <c r="CUJ53" s="70"/>
      <c r="CUK53" s="70"/>
      <c r="CUL53" s="70"/>
      <c r="CUM53" s="70"/>
      <c r="CUN53" s="70"/>
      <c r="CUO53" s="70"/>
      <c r="CUP53" s="70"/>
      <c r="CUQ53" s="70"/>
      <c r="CUR53" s="70"/>
      <c r="CUS53" s="70"/>
      <c r="CUT53" s="70"/>
      <c r="CUU53" s="70"/>
      <c r="CUV53" s="70"/>
      <c r="CUW53" s="70"/>
      <c r="CUX53" s="70"/>
      <c r="CUY53" s="70"/>
      <c r="CUZ53" s="70"/>
      <c r="CVA53" s="70"/>
      <c r="CVB53" s="70"/>
      <c r="CVC53" s="70"/>
      <c r="CVD53" s="70"/>
      <c r="CVE53" s="70"/>
      <c r="CVF53" s="70"/>
      <c r="CVG53" s="70"/>
      <c r="CVH53" s="70"/>
      <c r="CVI53" s="70"/>
      <c r="CVJ53" s="70"/>
      <c r="CVK53" s="70"/>
      <c r="CVL53" s="70"/>
      <c r="CVM53" s="70"/>
      <c r="CVN53" s="70"/>
      <c r="CVO53" s="70"/>
      <c r="CVP53" s="70"/>
      <c r="CVQ53" s="70"/>
      <c r="CVR53" s="70"/>
      <c r="CVS53" s="70"/>
      <c r="CVT53" s="70"/>
      <c r="CVU53" s="70"/>
      <c r="CVV53" s="70"/>
      <c r="CVW53" s="70"/>
      <c r="CVX53" s="70"/>
      <c r="CVY53" s="70"/>
      <c r="CVZ53" s="70"/>
      <c r="CWA53" s="70"/>
      <c r="CWB53" s="70"/>
      <c r="CWC53" s="70"/>
      <c r="CWD53" s="70"/>
      <c r="CWE53" s="70"/>
      <c r="CWF53" s="70"/>
      <c r="CWG53" s="70"/>
      <c r="CWH53" s="70"/>
      <c r="CWI53" s="70"/>
      <c r="CWJ53" s="70"/>
      <c r="CWK53" s="70"/>
      <c r="CWL53" s="70"/>
      <c r="CWM53" s="70"/>
      <c r="CWN53" s="70"/>
      <c r="CWO53" s="70"/>
      <c r="CWP53" s="70"/>
      <c r="CWQ53" s="70"/>
      <c r="CWR53" s="70"/>
      <c r="CWS53" s="70"/>
      <c r="CWT53" s="70"/>
      <c r="CWU53" s="70"/>
      <c r="CWV53" s="70"/>
      <c r="CWW53" s="70"/>
      <c r="CWX53" s="70"/>
      <c r="CWY53" s="70"/>
      <c r="CWZ53" s="70"/>
      <c r="CXA53" s="70"/>
      <c r="CXB53" s="70"/>
      <c r="CXC53" s="70"/>
      <c r="CXD53" s="70"/>
      <c r="CXE53" s="70"/>
      <c r="CXF53" s="70"/>
      <c r="CXG53" s="70"/>
      <c r="CXH53" s="70"/>
      <c r="CXI53" s="70"/>
      <c r="CXJ53" s="70"/>
      <c r="CXK53" s="70"/>
      <c r="CXL53" s="70"/>
      <c r="CXM53" s="70"/>
      <c r="CXN53" s="70"/>
      <c r="CXO53" s="70"/>
      <c r="CXP53" s="70"/>
      <c r="CXQ53" s="70"/>
      <c r="CXR53" s="70"/>
      <c r="CXS53" s="70"/>
      <c r="CXT53" s="70"/>
      <c r="CXU53" s="70"/>
      <c r="CXV53" s="70"/>
      <c r="CXW53" s="70"/>
      <c r="CXX53" s="70"/>
      <c r="CXY53" s="70"/>
      <c r="CXZ53" s="70"/>
      <c r="CYA53" s="70"/>
      <c r="CYB53" s="70"/>
      <c r="CYC53" s="70"/>
      <c r="CYD53" s="70"/>
      <c r="CYE53" s="70"/>
      <c r="CYF53" s="70"/>
      <c r="CYG53" s="70"/>
      <c r="CYH53" s="70"/>
      <c r="CYI53" s="70"/>
      <c r="CYJ53" s="70"/>
      <c r="CYK53" s="70"/>
      <c r="CYL53" s="70"/>
      <c r="CYM53" s="70"/>
      <c r="CYN53" s="70"/>
      <c r="CYO53" s="70"/>
      <c r="CYP53" s="70"/>
      <c r="CYQ53" s="70"/>
      <c r="CYR53" s="70"/>
      <c r="CYS53" s="70"/>
      <c r="CYT53" s="70"/>
      <c r="CYU53" s="70"/>
      <c r="CYV53" s="70"/>
      <c r="CYW53" s="70"/>
      <c r="CYX53" s="70"/>
      <c r="CYY53" s="70"/>
      <c r="CYZ53" s="70"/>
      <c r="CZA53" s="70"/>
      <c r="CZB53" s="70"/>
      <c r="CZC53" s="70"/>
      <c r="CZD53" s="70"/>
      <c r="CZE53" s="70"/>
      <c r="CZF53" s="70"/>
      <c r="CZG53" s="70"/>
      <c r="CZH53" s="70"/>
      <c r="CZI53" s="70"/>
      <c r="CZJ53" s="70"/>
      <c r="CZK53" s="70"/>
      <c r="CZL53" s="70"/>
      <c r="CZM53" s="70"/>
      <c r="CZN53" s="70"/>
      <c r="CZO53" s="70"/>
      <c r="CZP53" s="70"/>
      <c r="CZQ53" s="70"/>
      <c r="CZR53" s="70"/>
      <c r="CZS53" s="70"/>
      <c r="CZT53" s="70"/>
      <c r="CZU53" s="70"/>
      <c r="CZV53" s="70"/>
      <c r="CZW53" s="70"/>
      <c r="CZX53" s="70"/>
      <c r="CZY53" s="70"/>
      <c r="CZZ53" s="70"/>
      <c r="DAA53" s="70"/>
      <c r="DAB53" s="70"/>
      <c r="DAC53" s="70"/>
      <c r="DAD53" s="70"/>
      <c r="DAE53" s="70"/>
      <c r="DAF53" s="70"/>
      <c r="DAG53" s="70"/>
      <c r="DAH53" s="70"/>
      <c r="DAI53" s="70"/>
      <c r="DAJ53" s="70"/>
      <c r="DAK53" s="70"/>
      <c r="DAL53" s="70"/>
      <c r="DAM53" s="70"/>
      <c r="DAN53" s="70"/>
      <c r="DAO53" s="70"/>
      <c r="DAP53" s="70"/>
      <c r="DAQ53" s="70"/>
      <c r="DAR53" s="70"/>
      <c r="DAS53" s="70"/>
      <c r="DAT53" s="70"/>
      <c r="DAU53" s="70"/>
      <c r="DAV53" s="70"/>
      <c r="DAW53" s="70"/>
      <c r="DAX53" s="70"/>
      <c r="DAY53" s="70"/>
      <c r="DAZ53" s="70"/>
      <c r="DBA53" s="70"/>
      <c r="DBB53" s="70"/>
      <c r="DBC53" s="70"/>
      <c r="DBD53" s="70"/>
      <c r="DBE53" s="70"/>
      <c r="DBF53" s="70"/>
      <c r="DBG53" s="70"/>
      <c r="DBH53" s="70"/>
      <c r="DBI53" s="70"/>
      <c r="DBJ53" s="70"/>
      <c r="DBK53" s="70"/>
      <c r="DBL53" s="70"/>
      <c r="DBM53" s="70"/>
      <c r="DBN53" s="70"/>
      <c r="DBO53" s="70"/>
      <c r="DBP53" s="70"/>
      <c r="DBQ53" s="70"/>
      <c r="DBR53" s="70"/>
      <c r="DBS53" s="70"/>
      <c r="DBT53" s="70"/>
      <c r="DBU53" s="70"/>
      <c r="DBV53" s="70"/>
      <c r="DBW53" s="70"/>
      <c r="DBX53" s="70"/>
      <c r="DBY53" s="70"/>
      <c r="DBZ53" s="70"/>
      <c r="DCA53" s="70"/>
      <c r="DCB53" s="70"/>
      <c r="DCC53" s="70"/>
      <c r="DCD53" s="70"/>
      <c r="DCE53" s="70"/>
      <c r="DCF53" s="70"/>
      <c r="DCG53" s="70"/>
      <c r="DCH53" s="70"/>
      <c r="DCI53" s="70"/>
      <c r="DCJ53" s="70"/>
      <c r="DCK53" s="70"/>
      <c r="DCL53" s="70"/>
      <c r="DCM53" s="70"/>
      <c r="DCN53" s="70"/>
      <c r="DCO53" s="70"/>
      <c r="DCP53" s="70"/>
      <c r="DCQ53" s="70"/>
      <c r="DCR53" s="70"/>
      <c r="DCS53" s="70"/>
      <c r="DCT53" s="70"/>
      <c r="DCU53" s="70"/>
      <c r="DCV53" s="70"/>
      <c r="DCW53" s="70"/>
      <c r="DCX53" s="70"/>
      <c r="DCY53" s="70"/>
      <c r="DCZ53" s="70"/>
      <c r="DDA53" s="70"/>
      <c r="DDB53" s="70"/>
      <c r="DDC53" s="70"/>
      <c r="DDD53" s="70"/>
      <c r="DDE53" s="70"/>
      <c r="DDF53" s="70"/>
      <c r="DDG53" s="70"/>
      <c r="DDH53" s="70"/>
      <c r="DDI53" s="70"/>
      <c r="DDJ53" s="70"/>
      <c r="DDK53" s="70"/>
      <c r="DDL53" s="70"/>
      <c r="DDM53" s="70"/>
      <c r="DDN53" s="70"/>
      <c r="DDO53" s="70"/>
      <c r="DDP53" s="70"/>
      <c r="DDQ53" s="70"/>
      <c r="DDR53" s="70"/>
      <c r="DDS53" s="70"/>
      <c r="DDT53" s="70"/>
      <c r="DDU53" s="70"/>
      <c r="DDV53" s="70"/>
      <c r="DDW53" s="70"/>
      <c r="DDX53" s="70"/>
      <c r="DDY53" s="70"/>
      <c r="DDZ53" s="70"/>
      <c r="DEA53" s="70"/>
      <c r="DEB53" s="70"/>
      <c r="DEC53" s="70"/>
      <c r="DED53" s="70"/>
      <c r="DEE53" s="70"/>
      <c r="DEF53" s="70"/>
      <c r="DEG53" s="70"/>
      <c r="DEH53" s="70"/>
      <c r="DEI53" s="70"/>
      <c r="DEJ53" s="70"/>
      <c r="DEK53" s="70"/>
      <c r="DEL53" s="70"/>
      <c r="DEM53" s="70"/>
      <c r="DEN53" s="70"/>
      <c r="DEO53" s="70"/>
      <c r="DEP53" s="70"/>
      <c r="DEQ53" s="70"/>
      <c r="DER53" s="70"/>
      <c r="DES53" s="70"/>
      <c r="DET53" s="70"/>
      <c r="DEU53" s="70"/>
      <c r="DEV53" s="70"/>
      <c r="DEW53" s="70"/>
      <c r="DEX53" s="70"/>
      <c r="DEY53" s="70"/>
      <c r="DEZ53" s="70"/>
      <c r="DFA53" s="70"/>
      <c r="DFB53" s="70"/>
      <c r="DFC53" s="70"/>
      <c r="DFD53" s="70"/>
      <c r="DFE53" s="70"/>
      <c r="DFF53" s="70"/>
      <c r="DFG53" s="70"/>
      <c r="DFH53" s="70"/>
      <c r="DFI53" s="70"/>
      <c r="DFJ53" s="70"/>
      <c r="DFK53" s="70"/>
      <c r="DFL53" s="70"/>
      <c r="DFM53" s="70"/>
      <c r="DFN53" s="70"/>
      <c r="DFO53" s="70"/>
      <c r="DFP53" s="70"/>
      <c r="DFQ53" s="70"/>
      <c r="DFR53" s="70"/>
      <c r="DFS53" s="70"/>
      <c r="DFT53" s="70"/>
      <c r="DFU53" s="70"/>
      <c r="DFV53" s="70"/>
      <c r="DFW53" s="70"/>
      <c r="DFX53" s="70"/>
      <c r="DFY53" s="70"/>
      <c r="DFZ53" s="70"/>
      <c r="DGA53" s="70"/>
      <c r="DGB53" s="70"/>
      <c r="DGC53" s="70"/>
      <c r="DGD53" s="70"/>
      <c r="DGE53" s="70"/>
      <c r="DGF53" s="70"/>
      <c r="DGG53" s="70"/>
      <c r="DGH53" s="70"/>
      <c r="DGI53" s="70"/>
      <c r="DGJ53" s="70"/>
      <c r="DGK53" s="70"/>
      <c r="DGL53" s="70"/>
      <c r="DGM53" s="70"/>
      <c r="DGN53" s="70"/>
      <c r="DGO53" s="70"/>
      <c r="DGP53" s="70"/>
      <c r="DGQ53" s="70"/>
      <c r="DGR53" s="70"/>
      <c r="DGS53" s="70"/>
      <c r="DGT53" s="70"/>
      <c r="DGU53" s="70"/>
      <c r="DGV53" s="70"/>
      <c r="DGW53" s="70"/>
      <c r="DGX53" s="70"/>
      <c r="DGY53" s="70"/>
      <c r="DGZ53" s="70"/>
      <c r="DHA53" s="70"/>
      <c r="DHB53" s="70"/>
      <c r="DHC53" s="70"/>
      <c r="DHD53" s="70"/>
      <c r="DHE53" s="70"/>
      <c r="DHF53" s="70"/>
      <c r="DHG53" s="70"/>
      <c r="DHH53" s="70"/>
      <c r="DHI53" s="70"/>
      <c r="DHJ53" s="70"/>
      <c r="DHK53" s="70"/>
      <c r="DHL53" s="70"/>
      <c r="DHM53" s="70"/>
      <c r="DHN53" s="70"/>
      <c r="DHO53" s="70"/>
      <c r="DHP53" s="70"/>
      <c r="DHQ53" s="70"/>
      <c r="DHR53" s="70"/>
      <c r="DHS53" s="70"/>
      <c r="DHT53" s="70"/>
      <c r="DHU53" s="70"/>
      <c r="DHV53" s="70"/>
      <c r="DHW53" s="70"/>
      <c r="DHX53" s="70"/>
      <c r="DHY53" s="70"/>
      <c r="DHZ53" s="70"/>
      <c r="DIA53" s="70"/>
      <c r="DIB53" s="70"/>
      <c r="DIC53" s="70"/>
      <c r="DID53" s="70"/>
      <c r="DIE53" s="70"/>
      <c r="DIF53" s="70"/>
      <c r="DIG53" s="70"/>
      <c r="DIH53" s="70"/>
      <c r="DII53" s="70"/>
      <c r="DIJ53" s="70"/>
      <c r="DIK53" s="70"/>
      <c r="DIL53" s="70"/>
      <c r="DIM53" s="70"/>
      <c r="DIN53" s="70"/>
      <c r="DIO53" s="70"/>
      <c r="DIP53" s="70"/>
      <c r="DIQ53" s="70"/>
      <c r="DIR53" s="70"/>
      <c r="DIS53" s="70"/>
      <c r="DIT53" s="70"/>
      <c r="DIU53" s="70"/>
      <c r="DIV53" s="70"/>
      <c r="DIW53" s="70"/>
      <c r="DIX53" s="70"/>
      <c r="DIY53" s="70"/>
      <c r="DIZ53" s="70"/>
      <c r="DJA53" s="70"/>
      <c r="DJB53" s="70"/>
      <c r="DJC53" s="70"/>
      <c r="DJD53" s="70"/>
      <c r="DJE53" s="70"/>
      <c r="DJF53" s="70"/>
      <c r="DJG53" s="70"/>
      <c r="DJH53" s="70"/>
      <c r="DJI53" s="70"/>
      <c r="DJJ53" s="70"/>
      <c r="DJK53" s="70"/>
      <c r="DJL53" s="70"/>
      <c r="DJM53" s="70"/>
      <c r="DJN53" s="70"/>
      <c r="DJO53" s="70"/>
      <c r="DJP53" s="70"/>
      <c r="DJQ53" s="70"/>
      <c r="DJR53" s="70"/>
      <c r="DJS53" s="70"/>
      <c r="DJT53" s="70"/>
      <c r="DJU53" s="70"/>
      <c r="DJV53" s="70"/>
      <c r="DJW53" s="70"/>
      <c r="DJX53" s="70"/>
      <c r="DJY53" s="70"/>
      <c r="DJZ53" s="70"/>
      <c r="DKA53" s="70"/>
      <c r="DKB53" s="70"/>
      <c r="DKC53" s="70"/>
      <c r="DKD53" s="70"/>
      <c r="DKE53" s="70"/>
      <c r="DKF53" s="70"/>
      <c r="DKG53" s="70"/>
      <c r="DKH53" s="70"/>
      <c r="DKI53" s="70"/>
      <c r="DKJ53" s="70"/>
      <c r="DKK53" s="70"/>
      <c r="DKL53" s="70"/>
      <c r="DKM53" s="70"/>
      <c r="DKN53" s="70"/>
      <c r="DKO53" s="70"/>
      <c r="DKP53" s="70"/>
      <c r="DKQ53" s="70"/>
      <c r="DKR53" s="70"/>
      <c r="DKS53" s="70"/>
      <c r="DKT53" s="70"/>
      <c r="DKU53" s="70"/>
      <c r="DKV53" s="70"/>
      <c r="DKW53" s="70"/>
      <c r="DKX53" s="70"/>
      <c r="DKY53" s="70"/>
      <c r="DKZ53" s="70"/>
      <c r="DLA53" s="70"/>
      <c r="DLB53" s="70"/>
      <c r="DLC53" s="70"/>
      <c r="DLD53" s="70"/>
      <c r="DLE53" s="70"/>
      <c r="DLF53" s="70"/>
      <c r="DLG53" s="70"/>
      <c r="DLH53" s="70"/>
      <c r="DLI53" s="70"/>
      <c r="DLJ53" s="70"/>
      <c r="DLK53" s="70"/>
      <c r="DLL53" s="70"/>
      <c r="DLM53" s="70"/>
      <c r="DLN53" s="70"/>
      <c r="DLO53" s="70"/>
      <c r="DLP53" s="70"/>
      <c r="DLQ53" s="70"/>
      <c r="DLR53" s="70"/>
      <c r="DLS53" s="70"/>
      <c r="DLT53" s="70"/>
      <c r="DLU53" s="70"/>
      <c r="DLV53" s="70"/>
      <c r="DLW53" s="70"/>
      <c r="DLX53" s="70"/>
      <c r="DLY53" s="70"/>
      <c r="DLZ53" s="70"/>
      <c r="DMA53" s="70"/>
      <c r="DMB53" s="70"/>
      <c r="DMC53" s="70"/>
      <c r="DMD53" s="70"/>
      <c r="DME53" s="70"/>
      <c r="DMF53" s="70"/>
      <c r="DMG53" s="70"/>
      <c r="DMH53" s="70"/>
      <c r="DMI53" s="70"/>
      <c r="DMJ53" s="70"/>
      <c r="DMK53" s="70"/>
      <c r="DML53" s="70"/>
      <c r="DMM53" s="70"/>
      <c r="DMN53" s="70"/>
      <c r="DMO53" s="70"/>
      <c r="DMP53" s="70"/>
      <c r="DMQ53" s="70"/>
      <c r="DMR53" s="70"/>
      <c r="DMS53" s="70"/>
      <c r="DMT53" s="70"/>
      <c r="DMU53" s="70"/>
      <c r="DMV53" s="70"/>
      <c r="DMW53" s="70"/>
      <c r="DMX53" s="70"/>
      <c r="DMY53" s="70"/>
      <c r="DMZ53" s="70"/>
      <c r="DNA53" s="70"/>
      <c r="DNB53" s="70"/>
      <c r="DNC53" s="70"/>
      <c r="DND53" s="70"/>
      <c r="DNE53" s="70"/>
      <c r="DNF53" s="70"/>
      <c r="DNG53" s="70"/>
      <c r="DNH53" s="70"/>
      <c r="DNI53" s="70"/>
      <c r="DNJ53" s="70"/>
      <c r="DNK53" s="70"/>
      <c r="DNL53" s="70"/>
      <c r="DNM53" s="70"/>
      <c r="DNN53" s="70"/>
      <c r="DNO53" s="70"/>
      <c r="DNP53" s="70"/>
      <c r="DNQ53" s="70"/>
      <c r="DNR53" s="70"/>
      <c r="DNS53" s="70"/>
      <c r="DNT53" s="70"/>
      <c r="DNU53" s="70"/>
      <c r="DNV53" s="70"/>
      <c r="DNW53" s="70"/>
      <c r="DNX53" s="70"/>
      <c r="DNY53" s="70"/>
      <c r="DNZ53" s="70"/>
      <c r="DOA53" s="70"/>
      <c r="DOB53" s="70"/>
      <c r="DOC53" s="70"/>
      <c r="DOD53" s="70"/>
      <c r="DOE53" s="70"/>
      <c r="DOF53" s="70"/>
      <c r="DOG53" s="70"/>
      <c r="DOH53" s="70"/>
      <c r="DOI53" s="70"/>
      <c r="DOJ53" s="70"/>
      <c r="DOK53" s="70"/>
      <c r="DOL53" s="70"/>
      <c r="DOM53" s="70"/>
      <c r="DON53" s="70"/>
      <c r="DOO53" s="70"/>
      <c r="DOP53" s="70"/>
      <c r="DOQ53" s="70"/>
      <c r="DOR53" s="70"/>
      <c r="DOS53" s="70"/>
      <c r="DOT53" s="70"/>
      <c r="DOU53" s="70"/>
      <c r="DOV53" s="70"/>
      <c r="DOW53" s="70"/>
      <c r="DOX53" s="70"/>
      <c r="DOY53" s="70"/>
      <c r="DOZ53" s="70"/>
      <c r="DPA53" s="70"/>
      <c r="DPB53" s="70"/>
      <c r="DPC53" s="70"/>
      <c r="DPD53" s="70"/>
      <c r="DPE53" s="70"/>
      <c r="DPF53" s="70"/>
      <c r="DPG53" s="70"/>
      <c r="DPH53" s="70"/>
      <c r="DPI53" s="70"/>
      <c r="DPJ53" s="70"/>
      <c r="DPK53" s="70"/>
      <c r="DPL53" s="70"/>
      <c r="DPM53" s="70"/>
      <c r="DPN53" s="70"/>
      <c r="DPO53" s="70"/>
      <c r="DPP53" s="70"/>
      <c r="DPQ53" s="70"/>
      <c r="DPR53" s="70"/>
      <c r="DPS53" s="70"/>
      <c r="DPT53" s="70"/>
      <c r="DPU53" s="70"/>
      <c r="DPV53" s="70"/>
      <c r="DPW53" s="70"/>
      <c r="DPX53" s="70"/>
      <c r="DPY53" s="70"/>
      <c r="DPZ53" s="70"/>
      <c r="DQA53" s="70"/>
      <c r="DQB53" s="70"/>
      <c r="DQC53" s="70"/>
      <c r="DQD53" s="70"/>
      <c r="DQE53" s="70"/>
      <c r="DQF53" s="70"/>
      <c r="DQG53" s="70"/>
      <c r="DQH53" s="70"/>
      <c r="DQI53" s="70"/>
      <c r="DQJ53" s="70"/>
      <c r="DQK53" s="70"/>
      <c r="DQL53" s="70"/>
      <c r="DQM53" s="70"/>
      <c r="DQN53" s="70"/>
      <c r="DQO53" s="70"/>
      <c r="DQP53" s="70"/>
      <c r="DQQ53" s="70"/>
      <c r="DQR53" s="70"/>
      <c r="DQS53" s="70"/>
      <c r="DQT53" s="70"/>
      <c r="DQU53" s="70"/>
      <c r="DQV53" s="70"/>
      <c r="DQW53" s="70"/>
      <c r="DQX53" s="70"/>
      <c r="DQY53" s="70"/>
      <c r="DQZ53" s="70"/>
      <c r="DRA53" s="70"/>
      <c r="DRB53" s="70"/>
      <c r="DRC53" s="70"/>
      <c r="DRD53" s="70"/>
      <c r="DRE53" s="70"/>
      <c r="DRF53" s="70"/>
      <c r="DRG53" s="70"/>
      <c r="DRH53" s="70"/>
      <c r="DRI53" s="70"/>
      <c r="DRJ53" s="70"/>
      <c r="DRK53" s="70"/>
      <c r="DRL53" s="70"/>
      <c r="DRM53" s="70"/>
      <c r="DRN53" s="70"/>
      <c r="DRO53" s="70"/>
      <c r="DRP53" s="70"/>
      <c r="DRQ53" s="70"/>
      <c r="DRR53" s="70"/>
      <c r="DRS53" s="70"/>
      <c r="DRT53" s="70"/>
      <c r="DRU53" s="70"/>
      <c r="DRV53" s="70"/>
      <c r="DRW53" s="70"/>
      <c r="DRX53" s="70"/>
      <c r="DRY53" s="70"/>
      <c r="DRZ53" s="70"/>
      <c r="DSA53" s="70"/>
      <c r="DSB53" s="70"/>
      <c r="DSC53" s="70"/>
      <c r="DSD53" s="70"/>
      <c r="DSE53" s="70"/>
      <c r="DSF53" s="70"/>
      <c r="DSG53" s="70"/>
      <c r="DSH53" s="70"/>
      <c r="DSI53" s="70"/>
      <c r="DSJ53" s="70"/>
      <c r="DSK53" s="70"/>
      <c r="DSL53" s="70"/>
      <c r="DSM53" s="70"/>
      <c r="DSN53" s="70"/>
      <c r="DSO53" s="70"/>
      <c r="DSP53" s="70"/>
      <c r="DSQ53" s="70"/>
      <c r="DSR53" s="70"/>
      <c r="DSS53" s="70"/>
      <c r="DST53" s="70"/>
      <c r="DSU53" s="70"/>
      <c r="DSV53" s="70"/>
      <c r="DSW53" s="70"/>
      <c r="DSX53" s="70"/>
      <c r="DSY53" s="70"/>
      <c r="DSZ53" s="70"/>
      <c r="DTA53" s="70"/>
      <c r="DTB53" s="70"/>
      <c r="DTC53" s="70"/>
      <c r="DTD53" s="70"/>
      <c r="DTE53" s="70"/>
      <c r="DTF53" s="70"/>
      <c r="DTG53" s="70"/>
      <c r="DTH53" s="70"/>
      <c r="DTI53" s="70"/>
      <c r="DTJ53" s="70"/>
      <c r="DTK53" s="70"/>
      <c r="DTL53" s="70"/>
      <c r="DTM53" s="70"/>
      <c r="DTN53" s="70"/>
      <c r="DTO53" s="70"/>
      <c r="DTP53" s="70"/>
      <c r="DTQ53" s="70"/>
      <c r="DTR53" s="70"/>
      <c r="DTS53" s="70"/>
      <c r="DTT53" s="70"/>
      <c r="DTU53" s="70"/>
      <c r="DTV53" s="70"/>
      <c r="DTW53" s="70"/>
      <c r="DTX53" s="70"/>
      <c r="DTY53" s="70"/>
      <c r="DTZ53" s="70"/>
      <c r="DUA53" s="70"/>
      <c r="DUB53" s="70"/>
      <c r="DUC53" s="70"/>
      <c r="DUD53" s="70"/>
      <c r="DUE53" s="70"/>
      <c r="DUF53" s="70"/>
      <c r="DUG53" s="70"/>
      <c r="DUH53" s="70"/>
      <c r="DUI53" s="70"/>
      <c r="DUJ53" s="70"/>
      <c r="DUK53" s="70"/>
      <c r="DUL53" s="70"/>
      <c r="DUM53" s="70"/>
      <c r="DUN53" s="70"/>
      <c r="DUO53" s="70"/>
      <c r="DUP53" s="70"/>
      <c r="DUQ53" s="70"/>
      <c r="DUR53" s="70"/>
      <c r="DUS53" s="70"/>
      <c r="DUT53" s="70"/>
      <c r="DUU53" s="70"/>
      <c r="DUV53" s="70"/>
      <c r="DUW53" s="70"/>
      <c r="DUX53" s="70"/>
      <c r="DUY53" s="70"/>
      <c r="DUZ53" s="70"/>
      <c r="DVA53" s="70"/>
      <c r="DVB53" s="70"/>
      <c r="DVC53" s="70"/>
      <c r="DVD53" s="70"/>
      <c r="DVE53" s="70"/>
      <c r="DVF53" s="70"/>
      <c r="DVG53" s="70"/>
      <c r="DVH53" s="70"/>
      <c r="DVI53" s="70"/>
      <c r="DVJ53" s="70"/>
      <c r="DVK53" s="70"/>
      <c r="DVL53" s="70"/>
      <c r="DVM53" s="70"/>
      <c r="DVN53" s="70"/>
      <c r="DVO53" s="70"/>
      <c r="DVP53" s="70"/>
      <c r="DVQ53" s="70"/>
      <c r="DVR53" s="70"/>
      <c r="DVS53" s="70"/>
      <c r="DVT53" s="70"/>
      <c r="DVU53" s="70"/>
      <c r="DVV53" s="70"/>
      <c r="DVW53" s="70"/>
      <c r="DVX53" s="70"/>
      <c r="DVY53" s="70"/>
      <c r="DVZ53" s="70"/>
      <c r="DWA53" s="70"/>
      <c r="DWB53" s="70"/>
      <c r="DWC53" s="70"/>
      <c r="DWD53" s="70"/>
      <c r="DWE53" s="70"/>
      <c r="DWF53" s="70"/>
      <c r="DWG53" s="70"/>
      <c r="DWH53" s="70"/>
      <c r="DWI53" s="70"/>
      <c r="DWJ53" s="70"/>
      <c r="DWK53" s="70"/>
      <c r="DWL53" s="70"/>
      <c r="DWM53" s="70"/>
      <c r="DWN53" s="70"/>
      <c r="DWO53" s="70"/>
      <c r="DWP53" s="70"/>
      <c r="DWQ53" s="70"/>
      <c r="DWR53" s="70"/>
      <c r="DWS53" s="70"/>
      <c r="DWT53" s="70"/>
      <c r="DWU53" s="70"/>
      <c r="DWV53" s="70"/>
      <c r="DWW53" s="70"/>
      <c r="DWX53" s="70"/>
      <c r="DWY53" s="70"/>
      <c r="DWZ53" s="70"/>
      <c r="DXA53" s="70"/>
      <c r="DXB53" s="70"/>
      <c r="DXC53" s="70"/>
      <c r="DXD53" s="70"/>
      <c r="DXE53" s="70"/>
      <c r="DXF53" s="70"/>
      <c r="DXG53" s="70"/>
      <c r="DXH53" s="70"/>
      <c r="DXI53" s="70"/>
      <c r="DXJ53" s="70"/>
      <c r="DXK53" s="70"/>
      <c r="DXL53" s="70"/>
      <c r="DXM53" s="70"/>
      <c r="DXN53" s="70"/>
      <c r="DXO53" s="70"/>
      <c r="DXP53" s="70"/>
      <c r="DXQ53" s="70"/>
      <c r="DXR53" s="70"/>
      <c r="DXS53" s="70"/>
      <c r="DXT53" s="70"/>
      <c r="DXU53" s="70"/>
      <c r="DXV53" s="70"/>
      <c r="DXW53" s="70"/>
      <c r="DXX53" s="70"/>
      <c r="DXY53" s="70"/>
      <c r="DXZ53" s="70"/>
      <c r="DYA53" s="70"/>
      <c r="DYB53" s="70"/>
      <c r="DYC53" s="70"/>
      <c r="DYD53" s="70"/>
      <c r="DYE53" s="70"/>
      <c r="DYF53" s="70"/>
      <c r="DYG53" s="70"/>
      <c r="DYH53" s="70"/>
      <c r="DYI53" s="70"/>
      <c r="DYJ53" s="70"/>
      <c r="DYK53" s="70"/>
      <c r="DYL53" s="70"/>
      <c r="DYM53" s="70"/>
      <c r="DYN53" s="70"/>
      <c r="DYO53" s="70"/>
      <c r="DYP53" s="70"/>
      <c r="DYQ53" s="70"/>
      <c r="DYR53" s="70"/>
      <c r="DYS53" s="70"/>
      <c r="DYT53" s="70"/>
      <c r="DYU53" s="70"/>
      <c r="DYV53" s="70"/>
      <c r="DYW53" s="70"/>
      <c r="DYX53" s="70"/>
      <c r="DYY53" s="70"/>
      <c r="DYZ53" s="70"/>
      <c r="DZA53" s="70"/>
      <c r="DZB53" s="70"/>
      <c r="DZC53" s="70"/>
      <c r="DZD53" s="70"/>
      <c r="DZE53" s="70"/>
      <c r="DZF53" s="70"/>
      <c r="DZG53" s="70"/>
      <c r="DZH53" s="70"/>
      <c r="DZI53" s="70"/>
      <c r="DZJ53" s="70"/>
      <c r="DZK53" s="70"/>
      <c r="DZL53" s="70"/>
      <c r="DZM53" s="70"/>
      <c r="DZN53" s="70"/>
      <c r="DZO53" s="70"/>
      <c r="DZP53" s="70"/>
      <c r="DZQ53" s="70"/>
      <c r="DZR53" s="70"/>
      <c r="DZS53" s="70"/>
      <c r="DZT53" s="70"/>
      <c r="DZU53" s="70"/>
      <c r="DZV53" s="70"/>
      <c r="DZW53" s="70"/>
      <c r="DZX53" s="70"/>
      <c r="DZY53" s="70"/>
      <c r="DZZ53" s="70"/>
      <c r="EAA53" s="70"/>
      <c r="EAB53" s="70"/>
      <c r="EAC53" s="70"/>
      <c r="EAD53" s="70"/>
      <c r="EAE53" s="70"/>
      <c r="EAF53" s="70"/>
      <c r="EAG53" s="70"/>
      <c r="EAH53" s="70"/>
      <c r="EAI53" s="70"/>
      <c r="EAJ53" s="70"/>
      <c r="EAK53" s="70"/>
      <c r="EAL53" s="70"/>
      <c r="EAM53" s="70"/>
      <c r="EAN53" s="70"/>
      <c r="EAO53" s="70"/>
      <c r="EAP53" s="70"/>
      <c r="EAQ53" s="70"/>
      <c r="EAR53" s="70"/>
      <c r="EAS53" s="70"/>
      <c r="EAT53" s="70"/>
      <c r="EAU53" s="70"/>
      <c r="EAV53" s="70"/>
      <c r="EAW53" s="70"/>
      <c r="EAX53" s="70"/>
      <c r="EAY53" s="70"/>
      <c r="EAZ53" s="70"/>
      <c r="EBA53" s="70"/>
      <c r="EBB53" s="70"/>
      <c r="EBC53" s="70"/>
      <c r="EBD53" s="70"/>
      <c r="EBE53" s="70"/>
      <c r="EBF53" s="70"/>
      <c r="EBG53" s="70"/>
      <c r="EBH53" s="70"/>
      <c r="EBI53" s="70"/>
      <c r="EBJ53" s="70"/>
      <c r="EBK53" s="70"/>
      <c r="EBL53" s="70"/>
      <c r="EBM53" s="70"/>
      <c r="EBN53" s="70"/>
      <c r="EBO53" s="70"/>
      <c r="EBP53" s="70"/>
      <c r="EBQ53" s="70"/>
      <c r="EBR53" s="70"/>
      <c r="EBS53" s="70"/>
      <c r="EBT53" s="70"/>
      <c r="EBU53" s="70"/>
      <c r="EBV53" s="70"/>
      <c r="EBW53" s="70"/>
      <c r="EBX53" s="70"/>
      <c r="EBY53" s="70"/>
      <c r="EBZ53" s="70"/>
      <c r="ECA53" s="70"/>
      <c r="ECB53" s="70"/>
      <c r="ECC53" s="70"/>
      <c r="ECD53" s="70"/>
      <c r="ECE53" s="70"/>
      <c r="ECF53" s="70"/>
      <c r="ECG53" s="70"/>
      <c r="ECH53" s="70"/>
      <c r="ECI53" s="70"/>
      <c r="ECJ53" s="70"/>
      <c r="ECK53" s="70"/>
      <c r="ECL53" s="70"/>
      <c r="ECM53" s="70"/>
      <c r="ECN53" s="70"/>
      <c r="ECO53" s="70"/>
      <c r="ECP53" s="70"/>
      <c r="ECQ53" s="70"/>
      <c r="ECR53" s="70"/>
      <c r="ECS53" s="70"/>
      <c r="ECT53" s="70"/>
      <c r="ECU53" s="70"/>
      <c r="ECV53" s="70"/>
      <c r="ECW53" s="70"/>
      <c r="ECX53" s="70"/>
      <c r="ECY53" s="70"/>
      <c r="ECZ53" s="70"/>
      <c r="EDA53" s="70"/>
      <c r="EDB53" s="70"/>
      <c r="EDC53" s="70"/>
      <c r="EDD53" s="70"/>
      <c r="EDE53" s="70"/>
      <c r="EDF53" s="70"/>
      <c r="EDG53" s="70"/>
      <c r="EDH53" s="70"/>
      <c r="EDI53" s="70"/>
      <c r="EDJ53" s="70"/>
      <c r="EDK53" s="70"/>
      <c r="EDL53" s="70"/>
      <c r="EDM53" s="70"/>
      <c r="EDN53" s="70"/>
      <c r="EDO53" s="70"/>
      <c r="EDP53" s="70"/>
      <c r="EDQ53" s="70"/>
      <c r="EDR53" s="70"/>
      <c r="EDS53" s="70"/>
      <c r="EDT53" s="70"/>
      <c r="EDU53" s="70"/>
      <c r="EDV53" s="70"/>
      <c r="EDW53" s="70"/>
      <c r="EDX53" s="70"/>
      <c r="EDY53" s="70"/>
      <c r="EDZ53" s="70"/>
      <c r="EEA53" s="70"/>
      <c r="EEB53" s="70"/>
      <c r="EEC53" s="70"/>
      <c r="EED53" s="70"/>
      <c r="EEE53" s="70"/>
      <c r="EEF53" s="70"/>
      <c r="EEG53" s="70"/>
      <c r="EEH53" s="70"/>
      <c r="EEI53" s="70"/>
      <c r="EEJ53" s="70"/>
      <c r="EEK53" s="70"/>
      <c r="EEL53" s="70"/>
      <c r="EEM53" s="70"/>
      <c r="EEN53" s="70"/>
      <c r="EEO53" s="70"/>
      <c r="EEP53" s="70"/>
      <c r="EEQ53" s="70"/>
      <c r="EER53" s="70"/>
      <c r="EES53" s="70"/>
      <c r="EET53" s="70"/>
      <c r="EEU53" s="70"/>
      <c r="EEV53" s="70"/>
      <c r="EEW53" s="70"/>
      <c r="EEX53" s="70"/>
      <c r="EEY53" s="70"/>
      <c r="EEZ53" s="70"/>
      <c r="EFA53" s="70"/>
      <c r="EFB53" s="70"/>
      <c r="EFC53" s="70"/>
      <c r="EFD53" s="70"/>
      <c r="EFE53" s="70"/>
      <c r="EFF53" s="70"/>
      <c r="EFG53" s="70"/>
      <c r="EFH53" s="70"/>
      <c r="EFI53" s="70"/>
      <c r="EFJ53" s="70"/>
      <c r="EFK53" s="70"/>
      <c r="EFL53" s="70"/>
      <c r="EFM53" s="70"/>
      <c r="EFN53" s="70"/>
      <c r="EFO53" s="70"/>
      <c r="EFP53" s="70"/>
      <c r="EFQ53" s="70"/>
      <c r="EFR53" s="70"/>
      <c r="EFS53" s="70"/>
      <c r="EFT53" s="70"/>
      <c r="EFU53" s="70"/>
      <c r="EFV53" s="70"/>
      <c r="EFW53" s="70"/>
      <c r="EFX53" s="70"/>
      <c r="EFY53" s="70"/>
      <c r="EFZ53" s="70"/>
      <c r="EGA53" s="70"/>
      <c r="EGB53" s="70"/>
      <c r="EGC53" s="70"/>
      <c r="EGD53" s="70"/>
      <c r="EGE53" s="70"/>
      <c r="EGF53" s="70"/>
      <c r="EGG53" s="70"/>
      <c r="EGH53" s="70"/>
      <c r="EGI53" s="70"/>
      <c r="EGJ53" s="70"/>
      <c r="EGK53" s="70"/>
      <c r="EGL53" s="70"/>
      <c r="EGM53" s="70"/>
      <c r="EGN53" s="70"/>
      <c r="EGO53" s="70"/>
      <c r="EGP53" s="70"/>
      <c r="EGQ53" s="70"/>
      <c r="EGR53" s="70"/>
      <c r="EGS53" s="70"/>
      <c r="EGT53" s="70"/>
      <c r="EGU53" s="70"/>
      <c r="EGV53" s="70"/>
      <c r="EGW53" s="70"/>
      <c r="EGX53" s="70"/>
      <c r="EGY53" s="70"/>
      <c r="EGZ53" s="70"/>
      <c r="EHA53" s="70"/>
      <c r="EHB53" s="70"/>
      <c r="EHC53" s="70"/>
      <c r="EHD53" s="70"/>
      <c r="EHE53" s="70"/>
      <c r="EHF53" s="70"/>
      <c r="EHG53" s="70"/>
      <c r="EHH53" s="70"/>
      <c r="EHI53" s="70"/>
      <c r="EHJ53" s="70"/>
      <c r="EHK53" s="70"/>
      <c r="EHL53" s="70"/>
      <c r="EHM53" s="70"/>
      <c r="EHN53" s="70"/>
      <c r="EHO53" s="70"/>
      <c r="EHP53" s="70"/>
      <c r="EHQ53" s="70"/>
      <c r="EHR53" s="70"/>
      <c r="EHS53" s="70"/>
      <c r="EHT53" s="70"/>
      <c r="EHU53" s="70"/>
      <c r="EHV53" s="70"/>
      <c r="EHW53" s="70"/>
      <c r="EHX53" s="70"/>
      <c r="EHY53" s="70"/>
      <c r="EHZ53" s="70"/>
      <c r="EIA53" s="70"/>
      <c r="EIB53" s="70"/>
      <c r="EIC53" s="70"/>
      <c r="EID53" s="70"/>
      <c r="EIE53" s="70"/>
      <c r="EIF53" s="70"/>
      <c r="EIG53" s="70"/>
      <c r="EIH53" s="70"/>
      <c r="EII53" s="70"/>
      <c r="EIJ53" s="70"/>
      <c r="EIK53" s="70"/>
      <c r="EIL53" s="70"/>
      <c r="EIM53" s="70"/>
      <c r="EIN53" s="70"/>
      <c r="EIO53" s="70"/>
      <c r="EIP53" s="70"/>
      <c r="EIQ53" s="70"/>
      <c r="EIR53" s="70"/>
      <c r="EIS53" s="70"/>
      <c r="EIT53" s="70"/>
      <c r="EIU53" s="70"/>
      <c r="EIV53" s="70"/>
      <c r="EIW53" s="70"/>
      <c r="EIX53" s="70"/>
      <c r="EIY53" s="70"/>
      <c r="EIZ53" s="70"/>
      <c r="EJA53" s="70"/>
      <c r="EJB53" s="70"/>
      <c r="EJC53" s="70"/>
      <c r="EJD53" s="70"/>
      <c r="EJE53" s="70"/>
      <c r="EJF53" s="70"/>
      <c r="EJG53" s="70"/>
      <c r="EJH53" s="70"/>
      <c r="EJI53" s="70"/>
      <c r="EJJ53" s="70"/>
      <c r="EJK53" s="70"/>
      <c r="EJL53" s="70"/>
      <c r="EJM53" s="70"/>
      <c r="EJN53" s="70"/>
      <c r="EJO53" s="70"/>
      <c r="EJP53" s="70"/>
      <c r="EJQ53" s="70"/>
      <c r="EJR53" s="70"/>
      <c r="EJS53" s="70"/>
      <c r="EJT53" s="70"/>
      <c r="EJU53" s="70"/>
      <c r="EJV53" s="70"/>
      <c r="EJW53" s="70"/>
      <c r="EJX53" s="70"/>
      <c r="EJY53" s="70"/>
      <c r="EJZ53" s="70"/>
      <c r="EKA53" s="70"/>
      <c r="EKB53" s="70"/>
      <c r="EKC53" s="70"/>
      <c r="EKD53" s="70"/>
      <c r="EKE53" s="70"/>
      <c r="EKF53" s="70"/>
      <c r="EKG53" s="70"/>
      <c r="EKH53" s="70"/>
      <c r="EKI53" s="70"/>
      <c r="EKJ53" s="70"/>
      <c r="EKK53" s="70"/>
      <c r="EKL53" s="70"/>
      <c r="EKM53" s="70"/>
      <c r="EKN53" s="70"/>
      <c r="EKO53" s="70"/>
      <c r="EKP53" s="70"/>
      <c r="EKQ53" s="70"/>
      <c r="EKR53" s="70"/>
      <c r="EKS53" s="70"/>
      <c r="EKT53" s="70"/>
      <c r="EKU53" s="70"/>
      <c r="EKV53" s="70"/>
      <c r="EKW53" s="70"/>
      <c r="EKX53" s="70"/>
      <c r="EKY53" s="70"/>
      <c r="EKZ53" s="70"/>
      <c r="ELA53" s="70"/>
      <c r="ELB53" s="70"/>
      <c r="ELC53" s="70"/>
      <c r="ELD53" s="70"/>
      <c r="ELE53" s="70"/>
      <c r="ELF53" s="70"/>
      <c r="ELG53" s="70"/>
      <c r="ELH53" s="70"/>
      <c r="ELI53" s="70"/>
      <c r="ELJ53" s="70"/>
      <c r="ELK53" s="70"/>
      <c r="ELL53" s="70"/>
      <c r="ELM53" s="70"/>
      <c r="ELN53" s="70"/>
      <c r="ELO53" s="70"/>
      <c r="ELP53" s="70"/>
      <c r="ELQ53" s="70"/>
      <c r="ELR53" s="70"/>
      <c r="ELS53" s="70"/>
      <c r="ELT53" s="70"/>
      <c r="ELU53" s="70"/>
      <c r="ELV53" s="70"/>
      <c r="ELW53" s="70"/>
      <c r="ELX53" s="70"/>
      <c r="ELY53" s="70"/>
      <c r="ELZ53" s="70"/>
      <c r="EMA53" s="70"/>
      <c r="EMB53" s="70"/>
      <c r="EMC53" s="70"/>
      <c r="EMD53" s="70"/>
      <c r="EME53" s="70"/>
      <c r="EMF53" s="70"/>
      <c r="EMG53" s="70"/>
      <c r="EMH53" s="70"/>
      <c r="EMI53" s="70"/>
      <c r="EMJ53" s="70"/>
      <c r="EMK53" s="70"/>
      <c r="EML53" s="70"/>
      <c r="EMM53" s="70"/>
      <c r="EMN53" s="70"/>
      <c r="EMO53" s="70"/>
      <c r="EMP53" s="70"/>
      <c r="EMQ53" s="70"/>
      <c r="EMR53" s="70"/>
      <c r="EMS53" s="70"/>
      <c r="EMT53" s="70"/>
      <c r="EMU53" s="70"/>
      <c r="EMV53" s="70"/>
      <c r="EMW53" s="70"/>
      <c r="EMX53" s="70"/>
      <c r="EMY53" s="70"/>
      <c r="EMZ53" s="70"/>
      <c r="ENA53" s="70"/>
      <c r="ENB53" s="70"/>
      <c r="ENC53" s="70"/>
      <c r="END53" s="70"/>
      <c r="ENE53" s="70"/>
      <c r="ENF53" s="70"/>
      <c r="ENG53" s="70"/>
      <c r="ENH53" s="70"/>
      <c r="ENI53" s="70"/>
      <c r="ENJ53" s="70"/>
      <c r="ENK53" s="70"/>
      <c r="ENL53" s="70"/>
      <c r="ENM53" s="70"/>
      <c r="ENN53" s="70"/>
      <c r="ENO53" s="70"/>
      <c r="ENP53" s="70"/>
      <c r="ENQ53" s="70"/>
      <c r="ENR53" s="70"/>
      <c r="ENS53" s="70"/>
      <c r="ENT53" s="70"/>
      <c r="ENU53" s="70"/>
      <c r="ENV53" s="70"/>
      <c r="ENW53" s="70"/>
      <c r="ENX53" s="70"/>
      <c r="ENY53" s="70"/>
      <c r="ENZ53" s="70"/>
      <c r="EOA53" s="70"/>
      <c r="EOB53" s="70"/>
      <c r="EOC53" s="70"/>
      <c r="EOD53" s="70"/>
      <c r="EOE53" s="70"/>
      <c r="EOF53" s="70"/>
      <c r="EOG53" s="70"/>
      <c r="EOH53" s="70"/>
      <c r="EOI53" s="70"/>
      <c r="EOJ53" s="70"/>
      <c r="EOK53" s="70"/>
      <c r="EOL53" s="70"/>
      <c r="EOM53" s="70"/>
      <c r="EON53" s="70"/>
      <c r="EOO53" s="70"/>
      <c r="EOP53" s="70"/>
      <c r="EOQ53" s="70"/>
      <c r="EOR53" s="70"/>
      <c r="EOS53" s="70"/>
      <c r="EOT53" s="70"/>
      <c r="EOU53" s="70"/>
      <c r="EOV53" s="70"/>
      <c r="EOW53" s="70"/>
      <c r="EOX53" s="70"/>
      <c r="EOY53" s="70"/>
      <c r="EOZ53" s="70"/>
      <c r="EPA53" s="70"/>
      <c r="EPB53" s="70"/>
      <c r="EPC53" s="70"/>
      <c r="EPD53" s="70"/>
      <c r="EPE53" s="70"/>
      <c r="EPF53" s="70"/>
      <c r="EPG53" s="70"/>
      <c r="EPH53" s="70"/>
      <c r="EPI53" s="70"/>
      <c r="EPJ53" s="70"/>
      <c r="EPK53" s="70"/>
      <c r="EPL53" s="70"/>
      <c r="EPM53" s="70"/>
      <c r="EPN53" s="70"/>
      <c r="EPO53" s="70"/>
      <c r="EPP53" s="70"/>
      <c r="EPQ53" s="70"/>
      <c r="EPR53" s="70"/>
      <c r="EPS53" s="70"/>
      <c r="EPT53" s="70"/>
      <c r="EPU53" s="70"/>
      <c r="EPV53" s="70"/>
      <c r="EPW53" s="70"/>
      <c r="EPX53" s="70"/>
      <c r="EPY53" s="70"/>
      <c r="EPZ53" s="70"/>
      <c r="EQA53" s="70"/>
      <c r="EQB53" s="70"/>
      <c r="EQC53" s="70"/>
      <c r="EQD53" s="70"/>
      <c r="EQE53" s="70"/>
      <c r="EQF53" s="70"/>
      <c r="EQG53" s="70"/>
      <c r="EQH53" s="70"/>
      <c r="EQI53" s="70"/>
      <c r="EQJ53" s="70"/>
      <c r="EQK53" s="70"/>
      <c r="EQL53" s="70"/>
      <c r="EQM53" s="70"/>
      <c r="EQN53" s="70"/>
      <c r="EQO53" s="70"/>
      <c r="EQP53" s="70"/>
      <c r="EQQ53" s="70"/>
      <c r="EQR53" s="70"/>
      <c r="EQS53" s="70"/>
      <c r="EQT53" s="70"/>
      <c r="EQU53" s="70"/>
      <c r="EQV53" s="70"/>
      <c r="EQW53" s="70"/>
      <c r="EQX53" s="70"/>
      <c r="EQY53" s="70"/>
      <c r="EQZ53" s="70"/>
      <c r="ERA53" s="70"/>
      <c r="ERB53" s="70"/>
      <c r="ERC53" s="70"/>
      <c r="ERD53" s="70"/>
      <c r="ERE53" s="70"/>
      <c r="ERF53" s="70"/>
      <c r="ERG53" s="70"/>
      <c r="ERH53" s="70"/>
      <c r="ERI53" s="70"/>
      <c r="ERJ53" s="70"/>
      <c r="ERK53" s="70"/>
      <c r="ERL53" s="70"/>
      <c r="ERM53" s="70"/>
      <c r="ERN53" s="70"/>
      <c r="ERO53" s="70"/>
      <c r="ERP53" s="70"/>
      <c r="ERQ53" s="70"/>
      <c r="ERR53" s="70"/>
      <c r="ERS53" s="70"/>
      <c r="ERT53" s="70"/>
      <c r="ERU53" s="70"/>
      <c r="ERV53" s="70"/>
      <c r="ERW53" s="70"/>
      <c r="ERX53" s="70"/>
      <c r="ERY53" s="70"/>
      <c r="ERZ53" s="70"/>
      <c r="ESA53" s="70"/>
      <c r="ESB53" s="70"/>
      <c r="ESC53" s="70"/>
      <c r="ESD53" s="70"/>
      <c r="ESE53" s="70"/>
      <c r="ESF53" s="70"/>
      <c r="ESG53" s="70"/>
      <c r="ESH53" s="70"/>
      <c r="ESI53" s="70"/>
      <c r="ESJ53" s="70"/>
      <c r="ESK53" s="70"/>
      <c r="ESL53" s="70"/>
      <c r="ESM53" s="70"/>
      <c r="ESN53" s="70"/>
      <c r="ESO53" s="70"/>
      <c r="ESP53" s="70"/>
      <c r="ESQ53" s="70"/>
      <c r="ESR53" s="70"/>
      <c r="ESS53" s="70"/>
      <c r="EST53" s="70"/>
      <c r="ESU53" s="70"/>
      <c r="ESV53" s="70"/>
      <c r="ESW53" s="70"/>
      <c r="ESX53" s="70"/>
      <c r="ESY53" s="70"/>
      <c r="ESZ53" s="70"/>
      <c r="ETA53" s="70"/>
      <c r="ETB53" s="70"/>
      <c r="ETC53" s="70"/>
      <c r="ETD53" s="70"/>
      <c r="ETE53" s="70"/>
      <c r="ETF53" s="70"/>
      <c r="ETG53" s="70"/>
      <c r="ETH53" s="70"/>
      <c r="ETI53" s="70"/>
      <c r="ETJ53" s="70"/>
      <c r="ETK53" s="70"/>
      <c r="ETL53" s="70"/>
      <c r="ETM53" s="70"/>
      <c r="ETN53" s="70"/>
      <c r="ETO53" s="70"/>
      <c r="ETP53" s="70"/>
      <c r="ETQ53" s="70"/>
      <c r="ETR53" s="70"/>
      <c r="ETS53" s="70"/>
      <c r="ETT53" s="70"/>
      <c r="ETU53" s="70"/>
      <c r="ETV53" s="70"/>
      <c r="ETW53" s="70"/>
      <c r="ETX53" s="70"/>
      <c r="ETY53" s="70"/>
      <c r="ETZ53" s="70"/>
      <c r="EUA53" s="70"/>
      <c r="EUB53" s="70"/>
      <c r="EUC53" s="70"/>
      <c r="EUD53" s="70"/>
      <c r="EUE53" s="70"/>
      <c r="EUF53" s="70"/>
      <c r="EUG53" s="70"/>
      <c r="EUH53" s="70"/>
      <c r="EUI53" s="70"/>
      <c r="EUJ53" s="70"/>
      <c r="EUK53" s="70"/>
      <c r="EUL53" s="70"/>
      <c r="EUM53" s="70"/>
      <c r="EUN53" s="70"/>
      <c r="EUO53" s="70"/>
      <c r="EUP53" s="70"/>
      <c r="EUQ53" s="70"/>
      <c r="EUR53" s="70"/>
      <c r="EUS53" s="70"/>
      <c r="EUT53" s="70"/>
      <c r="EUU53" s="70"/>
      <c r="EUV53" s="70"/>
      <c r="EUW53" s="70"/>
      <c r="EUX53" s="70"/>
      <c r="EUY53" s="70"/>
      <c r="EUZ53" s="70"/>
      <c r="EVA53" s="70"/>
      <c r="EVB53" s="70"/>
      <c r="EVC53" s="70"/>
      <c r="EVD53" s="70"/>
      <c r="EVE53" s="70"/>
      <c r="EVF53" s="70"/>
      <c r="EVG53" s="70"/>
      <c r="EVH53" s="70"/>
      <c r="EVI53" s="70"/>
      <c r="EVJ53" s="70"/>
      <c r="EVK53" s="70"/>
      <c r="EVL53" s="70"/>
      <c r="EVM53" s="70"/>
      <c r="EVN53" s="70"/>
      <c r="EVO53" s="70"/>
      <c r="EVP53" s="70"/>
      <c r="EVQ53" s="70"/>
      <c r="EVR53" s="70"/>
      <c r="EVS53" s="70"/>
      <c r="EVT53" s="70"/>
      <c r="EVU53" s="70"/>
      <c r="EVV53" s="70"/>
      <c r="EVW53" s="70"/>
      <c r="EVX53" s="70"/>
      <c r="EVY53" s="70"/>
      <c r="EVZ53" s="70"/>
      <c r="EWA53" s="70"/>
      <c r="EWB53" s="70"/>
      <c r="EWC53" s="70"/>
      <c r="EWD53" s="70"/>
      <c r="EWE53" s="70"/>
      <c r="EWF53" s="70"/>
      <c r="EWG53" s="70"/>
      <c r="EWH53" s="70"/>
      <c r="EWI53" s="70"/>
      <c r="EWJ53" s="70"/>
      <c r="EWK53" s="70"/>
      <c r="EWL53" s="70"/>
      <c r="EWM53" s="70"/>
      <c r="EWN53" s="70"/>
      <c r="EWO53" s="70"/>
      <c r="EWP53" s="70"/>
      <c r="EWQ53" s="70"/>
      <c r="EWR53" s="70"/>
      <c r="EWS53" s="70"/>
      <c r="EWT53" s="70"/>
      <c r="EWU53" s="70"/>
      <c r="EWV53" s="70"/>
      <c r="EWW53" s="70"/>
      <c r="EWX53" s="70"/>
      <c r="EWY53" s="70"/>
      <c r="EWZ53" s="70"/>
      <c r="EXA53" s="70"/>
      <c r="EXB53" s="70"/>
      <c r="EXC53" s="70"/>
      <c r="EXD53" s="70"/>
      <c r="EXE53" s="70"/>
      <c r="EXF53" s="70"/>
      <c r="EXG53" s="70"/>
      <c r="EXH53" s="70"/>
      <c r="EXI53" s="70"/>
      <c r="EXJ53" s="70"/>
      <c r="EXK53" s="70"/>
      <c r="EXL53" s="70"/>
      <c r="EXM53" s="70"/>
      <c r="EXN53" s="70"/>
      <c r="EXO53" s="70"/>
      <c r="EXP53" s="70"/>
      <c r="EXQ53" s="70"/>
      <c r="EXR53" s="70"/>
      <c r="EXS53" s="70"/>
      <c r="EXT53" s="70"/>
      <c r="EXU53" s="70"/>
      <c r="EXV53" s="70"/>
      <c r="EXW53" s="70"/>
      <c r="EXX53" s="70"/>
      <c r="EXY53" s="70"/>
      <c r="EXZ53" s="70"/>
      <c r="EYA53" s="70"/>
      <c r="EYB53" s="70"/>
      <c r="EYC53" s="70"/>
      <c r="EYD53" s="70"/>
      <c r="EYE53" s="70"/>
      <c r="EYF53" s="70"/>
      <c r="EYG53" s="70"/>
      <c r="EYH53" s="70"/>
      <c r="EYI53" s="70"/>
      <c r="EYJ53" s="70"/>
      <c r="EYK53" s="70"/>
      <c r="EYL53" s="70"/>
      <c r="EYM53" s="70"/>
      <c r="EYN53" s="70"/>
      <c r="EYO53" s="70"/>
      <c r="EYP53" s="70"/>
      <c r="EYQ53" s="70"/>
      <c r="EYR53" s="70"/>
      <c r="EYS53" s="70"/>
      <c r="EYT53" s="70"/>
      <c r="EYU53" s="70"/>
      <c r="EYV53" s="70"/>
      <c r="EYW53" s="70"/>
      <c r="EYX53" s="70"/>
      <c r="EYY53" s="70"/>
      <c r="EYZ53" s="70"/>
      <c r="EZA53" s="70"/>
      <c r="EZB53" s="70"/>
      <c r="EZC53" s="70"/>
      <c r="EZD53" s="70"/>
      <c r="EZE53" s="70"/>
      <c r="EZF53" s="70"/>
      <c r="EZG53" s="70"/>
      <c r="EZH53" s="70"/>
      <c r="EZI53" s="70"/>
      <c r="EZJ53" s="70"/>
      <c r="EZK53" s="70"/>
      <c r="EZL53" s="70"/>
      <c r="EZM53" s="70"/>
      <c r="EZN53" s="70"/>
      <c r="EZO53" s="70"/>
      <c r="EZP53" s="70"/>
      <c r="EZQ53" s="70"/>
      <c r="EZR53" s="70"/>
      <c r="EZS53" s="70"/>
      <c r="EZT53" s="70"/>
      <c r="EZU53" s="70"/>
      <c r="EZV53" s="70"/>
      <c r="EZW53" s="70"/>
      <c r="EZX53" s="70"/>
      <c r="EZY53" s="70"/>
      <c r="EZZ53" s="70"/>
      <c r="FAA53" s="70"/>
      <c r="FAB53" s="70"/>
      <c r="FAC53" s="70"/>
      <c r="FAD53" s="70"/>
      <c r="FAE53" s="70"/>
      <c r="FAF53" s="70"/>
      <c r="FAG53" s="70"/>
      <c r="FAH53" s="70"/>
      <c r="FAI53" s="70"/>
      <c r="FAJ53" s="70"/>
      <c r="FAK53" s="70"/>
      <c r="FAL53" s="70"/>
      <c r="FAM53" s="70"/>
      <c r="FAN53" s="70"/>
      <c r="FAO53" s="70"/>
      <c r="FAP53" s="70"/>
      <c r="FAQ53" s="70"/>
      <c r="FAR53" s="70"/>
      <c r="FAS53" s="70"/>
      <c r="FAT53" s="70"/>
      <c r="FAU53" s="70"/>
      <c r="FAV53" s="70"/>
      <c r="FAW53" s="70"/>
      <c r="FAX53" s="70"/>
      <c r="FAY53" s="70"/>
      <c r="FAZ53" s="70"/>
      <c r="FBA53" s="70"/>
      <c r="FBB53" s="70"/>
      <c r="FBC53" s="70"/>
      <c r="FBD53" s="70"/>
      <c r="FBE53" s="70"/>
      <c r="FBF53" s="70"/>
      <c r="FBG53" s="70"/>
      <c r="FBH53" s="70"/>
      <c r="FBI53" s="70"/>
      <c r="FBJ53" s="70"/>
      <c r="FBK53" s="70"/>
      <c r="FBL53" s="70"/>
      <c r="FBM53" s="70"/>
      <c r="FBN53" s="70"/>
      <c r="FBO53" s="70"/>
      <c r="FBP53" s="70"/>
      <c r="FBQ53" s="70"/>
      <c r="FBR53" s="70"/>
      <c r="FBS53" s="70"/>
      <c r="FBT53" s="70"/>
      <c r="FBU53" s="70"/>
      <c r="FBV53" s="70"/>
      <c r="FBW53" s="70"/>
      <c r="FBX53" s="70"/>
      <c r="FBY53" s="70"/>
      <c r="FBZ53" s="70"/>
      <c r="FCA53" s="70"/>
      <c r="FCB53" s="70"/>
      <c r="FCC53" s="70"/>
      <c r="FCD53" s="70"/>
      <c r="FCE53" s="70"/>
      <c r="FCF53" s="70"/>
      <c r="FCG53" s="70"/>
      <c r="FCH53" s="70"/>
      <c r="FCI53" s="70"/>
      <c r="FCJ53" s="70"/>
      <c r="FCK53" s="70"/>
      <c r="FCL53" s="70"/>
      <c r="FCM53" s="70"/>
      <c r="FCN53" s="70"/>
      <c r="FCO53" s="70"/>
      <c r="FCP53" s="70"/>
      <c r="FCQ53" s="70"/>
      <c r="FCR53" s="70"/>
      <c r="FCS53" s="70"/>
      <c r="FCT53" s="70"/>
      <c r="FCU53" s="70"/>
      <c r="FCV53" s="70"/>
      <c r="FCW53" s="70"/>
      <c r="FCX53" s="70"/>
      <c r="FCY53" s="70"/>
      <c r="FCZ53" s="70"/>
      <c r="FDA53" s="70"/>
      <c r="FDB53" s="70"/>
      <c r="FDC53" s="70"/>
      <c r="FDD53" s="70"/>
      <c r="FDE53" s="70"/>
      <c r="FDF53" s="70"/>
      <c r="FDG53" s="70"/>
      <c r="FDH53" s="70"/>
      <c r="FDI53" s="70"/>
      <c r="FDJ53" s="70"/>
      <c r="FDK53" s="70"/>
      <c r="FDL53" s="70"/>
      <c r="FDM53" s="70"/>
      <c r="FDN53" s="70"/>
      <c r="FDO53" s="70"/>
      <c r="FDP53" s="70"/>
      <c r="FDQ53" s="70"/>
      <c r="FDR53" s="70"/>
      <c r="FDS53" s="70"/>
      <c r="FDT53" s="70"/>
      <c r="FDU53" s="70"/>
      <c r="FDV53" s="70"/>
      <c r="FDW53" s="70"/>
      <c r="FDX53" s="70"/>
      <c r="FDY53" s="70"/>
      <c r="FDZ53" s="70"/>
      <c r="FEA53" s="70"/>
      <c r="FEB53" s="70"/>
      <c r="FEC53" s="70"/>
      <c r="FED53" s="70"/>
      <c r="FEE53" s="70"/>
      <c r="FEF53" s="70"/>
      <c r="FEG53" s="70"/>
      <c r="FEH53" s="70"/>
      <c r="FEI53" s="70"/>
      <c r="FEJ53" s="70"/>
      <c r="FEK53" s="70"/>
      <c r="FEL53" s="70"/>
      <c r="FEM53" s="70"/>
      <c r="FEN53" s="70"/>
      <c r="FEO53" s="70"/>
      <c r="FEP53" s="70"/>
      <c r="FEQ53" s="70"/>
      <c r="FER53" s="70"/>
      <c r="FES53" s="70"/>
      <c r="FET53" s="70"/>
      <c r="FEU53" s="70"/>
      <c r="FEV53" s="70"/>
      <c r="FEW53" s="70"/>
      <c r="FEX53" s="70"/>
      <c r="FEY53" s="70"/>
      <c r="FEZ53" s="70"/>
      <c r="FFA53" s="70"/>
      <c r="FFB53" s="70"/>
      <c r="FFC53" s="70"/>
      <c r="FFD53" s="70"/>
      <c r="FFE53" s="70"/>
      <c r="FFF53" s="70"/>
      <c r="FFG53" s="70"/>
      <c r="FFH53" s="70"/>
      <c r="FFI53" s="70"/>
      <c r="FFJ53" s="70"/>
      <c r="FFK53" s="70"/>
      <c r="FFL53" s="70"/>
      <c r="FFM53" s="70"/>
      <c r="FFN53" s="70"/>
      <c r="FFO53" s="70"/>
      <c r="FFP53" s="70"/>
      <c r="FFQ53" s="70"/>
      <c r="FFR53" s="70"/>
      <c r="FFS53" s="70"/>
      <c r="FFT53" s="70"/>
      <c r="FFU53" s="70"/>
      <c r="FFV53" s="70"/>
      <c r="FFW53" s="70"/>
      <c r="FFX53" s="70"/>
      <c r="FFY53" s="70"/>
      <c r="FFZ53" s="70"/>
      <c r="FGA53" s="70"/>
      <c r="FGB53" s="70"/>
      <c r="FGC53" s="70"/>
      <c r="FGD53" s="70"/>
      <c r="FGE53" s="70"/>
      <c r="FGF53" s="70"/>
      <c r="FGG53" s="70"/>
      <c r="FGH53" s="70"/>
      <c r="FGI53" s="70"/>
      <c r="FGJ53" s="70"/>
      <c r="FGK53" s="70"/>
      <c r="FGL53" s="70"/>
      <c r="FGM53" s="70"/>
      <c r="FGN53" s="70"/>
      <c r="FGO53" s="70"/>
      <c r="FGP53" s="70"/>
      <c r="FGQ53" s="70"/>
      <c r="FGR53" s="70"/>
      <c r="FGS53" s="70"/>
      <c r="FGT53" s="70"/>
      <c r="FGU53" s="70"/>
      <c r="FGV53" s="70"/>
      <c r="FGW53" s="70"/>
      <c r="FGX53" s="70"/>
      <c r="FGY53" s="70"/>
      <c r="FGZ53" s="70"/>
      <c r="FHA53" s="70"/>
      <c r="FHB53" s="70"/>
      <c r="FHC53" s="70"/>
      <c r="FHD53" s="70"/>
      <c r="FHE53" s="70"/>
      <c r="FHF53" s="70"/>
      <c r="FHG53" s="70"/>
      <c r="FHH53" s="70"/>
      <c r="FHI53" s="70"/>
      <c r="FHJ53" s="70"/>
      <c r="FHK53" s="70"/>
      <c r="FHL53" s="70"/>
      <c r="FHM53" s="70"/>
      <c r="FHN53" s="70"/>
      <c r="FHO53" s="70"/>
      <c r="FHP53" s="70"/>
      <c r="FHQ53" s="70"/>
      <c r="FHR53" s="70"/>
      <c r="FHS53" s="70"/>
      <c r="FHT53" s="70"/>
      <c r="FHU53" s="70"/>
      <c r="FHV53" s="70"/>
      <c r="FHW53" s="70"/>
      <c r="FHX53" s="70"/>
      <c r="FHY53" s="70"/>
      <c r="FHZ53" s="70"/>
      <c r="FIA53" s="70"/>
      <c r="FIB53" s="70"/>
      <c r="FIC53" s="70"/>
      <c r="FID53" s="70"/>
      <c r="FIE53" s="70"/>
      <c r="FIF53" s="70"/>
      <c r="FIG53" s="70"/>
      <c r="FIH53" s="70"/>
      <c r="FII53" s="70"/>
      <c r="FIJ53" s="70"/>
      <c r="FIK53" s="70"/>
      <c r="FIL53" s="70"/>
      <c r="FIM53" s="70"/>
      <c r="FIN53" s="70"/>
      <c r="FIO53" s="70"/>
      <c r="FIP53" s="70"/>
      <c r="FIQ53" s="70"/>
      <c r="FIR53" s="70"/>
      <c r="FIS53" s="70"/>
      <c r="FIT53" s="70"/>
      <c r="FIU53" s="70"/>
      <c r="FIV53" s="70"/>
      <c r="FIW53" s="70"/>
      <c r="FIX53" s="70"/>
      <c r="FIY53" s="70"/>
      <c r="FIZ53" s="70"/>
      <c r="FJA53" s="70"/>
      <c r="FJB53" s="70"/>
      <c r="FJC53" s="70"/>
      <c r="FJD53" s="70"/>
      <c r="FJE53" s="70"/>
      <c r="FJF53" s="70"/>
      <c r="FJG53" s="70"/>
      <c r="FJH53" s="70"/>
      <c r="FJI53" s="70"/>
      <c r="FJJ53" s="70"/>
      <c r="FJK53" s="70"/>
      <c r="FJL53" s="70"/>
      <c r="FJM53" s="70"/>
      <c r="FJN53" s="70"/>
      <c r="FJO53" s="70"/>
      <c r="FJP53" s="70"/>
      <c r="FJQ53" s="70"/>
      <c r="FJR53" s="70"/>
      <c r="FJS53" s="70"/>
      <c r="FJT53" s="70"/>
      <c r="FJU53" s="70"/>
      <c r="FJV53" s="70"/>
      <c r="FJW53" s="70"/>
      <c r="FJX53" s="70"/>
      <c r="FJY53" s="70"/>
      <c r="FJZ53" s="70"/>
      <c r="FKA53" s="70"/>
      <c r="FKB53" s="70"/>
      <c r="FKC53" s="70"/>
      <c r="FKD53" s="70"/>
      <c r="FKE53" s="70"/>
      <c r="FKF53" s="70"/>
      <c r="FKG53" s="70"/>
      <c r="FKH53" s="70"/>
      <c r="FKI53" s="70"/>
      <c r="FKJ53" s="70"/>
      <c r="FKK53" s="70"/>
      <c r="FKL53" s="70"/>
      <c r="FKM53" s="70"/>
      <c r="FKN53" s="70"/>
      <c r="FKO53" s="70"/>
      <c r="FKP53" s="70"/>
      <c r="FKQ53" s="70"/>
      <c r="FKR53" s="70"/>
      <c r="FKS53" s="70"/>
      <c r="FKT53" s="70"/>
      <c r="FKU53" s="70"/>
      <c r="FKV53" s="70"/>
      <c r="FKW53" s="70"/>
      <c r="FKX53" s="70"/>
      <c r="FKY53" s="70"/>
      <c r="FKZ53" s="70"/>
      <c r="FLA53" s="70"/>
      <c r="FLB53" s="70"/>
      <c r="FLC53" s="70"/>
      <c r="FLD53" s="70"/>
      <c r="FLE53" s="70"/>
      <c r="FLF53" s="70"/>
      <c r="FLG53" s="70"/>
      <c r="FLH53" s="70"/>
      <c r="FLI53" s="70"/>
      <c r="FLJ53" s="70"/>
      <c r="FLK53" s="70"/>
      <c r="FLL53" s="70"/>
      <c r="FLM53" s="70"/>
      <c r="FLN53" s="70"/>
      <c r="FLO53" s="70"/>
      <c r="FLP53" s="70"/>
      <c r="FLQ53" s="70"/>
      <c r="FLR53" s="70"/>
      <c r="FLS53" s="70"/>
      <c r="FLT53" s="70"/>
      <c r="FLU53" s="70"/>
      <c r="FLV53" s="70"/>
      <c r="FLW53" s="70"/>
      <c r="FLX53" s="70"/>
      <c r="FLY53" s="70"/>
      <c r="FLZ53" s="70"/>
      <c r="FMA53" s="70"/>
      <c r="FMB53" s="70"/>
      <c r="FMC53" s="70"/>
      <c r="FMD53" s="70"/>
      <c r="FME53" s="70"/>
      <c r="FMF53" s="70"/>
      <c r="FMG53" s="70"/>
      <c r="FMH53" s="70"/>
      <c r="FMI53" s="70"/>
      <c r="FMJ53" s="70"/>
      <c r="FMK53" s="70"/>
      <c r="FML53" s="70"/>
      <c r="FMM53" s="70"/>
      <c r="FMN53" s="70"/>
      <c r="FMO53" s="70"/>
      <c r="FMP53" s="70"/>
      <c r="FMQ53" s="70"/>
      <c r="FMR53" s="70"/>
      <c r="FMS53" s="70"/>
      <c r="FMT53" s="70"/>
      <c r="FMU53" s="70"/>
      <c r="FMV53" s="70"/>
      <c r="FMW53" s="70"/>
      <c r="FMX53" s="70"/>
      <c r="FMY53" s="70"/>
      <c r="FMZ53" s="70"/>
      <c r="FNA53" s="70"/>
      <c r="FNB53" s="70"/>
      <c r="FNC53" s="70"/>
      <c r="FND53" s="70"/>
      <c r="FNE53" s="70"/>
      <c r="FNF53" s="70"/>
      <c r="FNG53" s="70"/>
      <c r="FNH53" s="70"/>
      <c r="FNI53" s="70"/>
      <c r="FNJ53" s="70"/>
      <c r="FNK53" s="70"/>
      <c r="FNL53" s="70"/>
      <c r="FNM53" s="70"/>
      <c r="FNN53" s="70"/>
      <c r="FNO53" s="70"/>
      <c r="FNP53" s="70"/>
      <c r="FNQ53" s="70"/>
      <c r="FNR53" s="70"/>
      <c r="FNS53" s="70"/>
      <c r="FNT53" s="70"/>
      <c r="FNU53" s="70"/>
      <c r="FNV53" s="70"/>
      <c r="FNW53" s="70"/>
      <c r="FNX53" s="70"/>
      <c r="FNY53" s="70"/>
      <c r="FNZ53" s="70"/>
      <c r="FOA53" s="70"/>
      <c r="FOB53" s="70"/>
      <c r="FOC53" s="70"/>
      <c r="FOD53" s="70"/>
      <c r="FOE53" s="70"/>
      <c r="FOF53" s="70"/>
      <c r="FOG53" s="70"/>
      <c r="FOH53" s="70"/>
      <c r="FOI53" s="70"/>
      <c r="FOJ53" s="70"/>
      <c r="FOK53" s="70"/>
      <c r="FOL53" s="70"/>
      <c r="FOM53" s="70"/>
      <c r="FON53" s="70"/>
      <c r="FOO53" s="70"/>
      <c r="FOP53" s="70"/>
      <c r="FOQ53" s="70"/>
      <c r="FOR53" s="70"/>
      <c r="FOS53" s="70"/>
      <c r="FOT53" s="70"/>
      <c r="FOU53" s="70"/>
      <c r="FOV53" s="70"/>
      <c r="FOW53" s="70"/>
      <c r="FOX53" s="70"/>
      <c r="FOY53" s="70"/>
      <c r="FOZ53" s="70"/>
      <c r="FPA53" s="70"/>
      <c r="FPB53" s="70"/>
      <c r="FPC53" s="70"/>
      <c r="FPD53" s="70"/>
      <c r="FPE53" s="70"/>
      <c r="FPF53" s="70"/>
      <c r="FPG53" s="70"/>
      <c r="FPH53" s="70"/>
      <c r="FPI53" s="70"/>
      <c r="FPJ53" s="70"/>
      <c r="FPK53" s="70"/>
      <c r="FPL53" s="70"/>
      <c r="FPM53" s="70"/>
      <c r="FPN53" s="70"/>
      <c r="FPO53" s="70"/>
      <c r="FPP53" s="70"/>
      <c r="FPQ53" s="70"/>
      <c r="FPR53" s="70"/>
      <c r="FPS53" s="70"/>
      <c r="FPT53" s="70"/>
      <c r="FPU53" s="70"/>
      <c r="FPV53" s="70"/>
      <c r="FPW53" s="70"/>
      <c r="FPX53" s="70"/>
      <c r="FPY53" s="70"/>
      <c r="FPZ53" s="70"/>
      <c r="FQA53" s="70"/>
      <c r="FQB53" s="70"/>
      <c r="FQC53" s="70"/>
      <c r="FQD53" s="70"/>
      <c r="FQE53" s="70"/>
      <c r="FQF53" s="70"/>
      <c r="FQG53" s="70"/>
      <c r="FQH53" s="70"/>
      <c r="FQI53" s="70"/>
      <c r="FQJ53" s="70"/>
      <c r="FQK53" s="70"/>
      <c r="FQL53" s="70"/>
      <c r="FQM53" s="70"/>
      <c r="FQN53" s="70"/>
      <c r="FQO53" s="70"/>
      <c r="FQP53" s="70"/>
      <c r="FQQ53" s="70"/>
      <c r="FQR53" s="70"/>
      <c r="FQS53" s="70"/>
      <c r="FQT53" s="70"/>
      <c r="FQU53" s="70"/>
      <c r="FQV53" s="70"/>
      <c r="FQW53" s="70"/>
      <c r="FQX53" s="70"/>
      <c r="FQY53" s="70"/>
      <c r="FQZ53" s="70"/>
      <c r="FRA53" s="70"/>
      <c r="FRB53" s="70"/>
      <c r="FRC53" s="70"/>
      <c r="FRD53" s="70"/>
      <c r="FRE53" s="70"/>
      <c r="FRF53" s="70"/>
      <c r="FRG53" s="70"/>
      <c r="FRH53" s="70"/>
      <c r="FRI53" s="70"/>
      <c r="FRJ53" s="70"/>
      <c r="FRK53" s="70"/>
      <c r="FRL53" s="70"/>
      <c r="FRM53" s="70"/>
      <c r="FRN53" s="70"/>
      <c r="FRO53" s="70"/>
      <c r="FRP53" s="70"/>
      <c r="FRQ53" s="70"/>
      <c r="FRR53" s="70"/>
      <c r="FRS53" s="70"/>
      <c r="FRT53" s="70"/>
      <c r="FRU53" s="70"/>
      <c r="FRV53" s="70"/>
      <c r="FRW53" s="70"/>
      <c r="FRX53" s="70"/>
      <c r="FRY53" s="70"/>
      <c r="FRZ53" s="70"/>
      <c r="FSA53" s="70"/>
      <c r="FSB53" s="70"/>
      <c r="FSC53" s="70"/>
      <c r="FSD53" s="70"/>
      <c r="FSE53" s="70"/>
      <c r="FSF53" s="70"/>
      <c r="FSG53" s="70"/>
      <c r="FSH53" s="70"/>
      <c r="FSI53" s="70"/>
      <c r="FSJ53" s="70"/>
      <c r="FSK53" s="70"/>
      <c r="FSL53" s="70"/>
      <c r="FSM53" s="70"/>
      <c r="FSN53" s="70"/>
      <c r="FSO53" s="70"/>
      <c r="FSP53" s="70"/>
      <c r="FSQ53" s="70"/>
      <c r="FSR53" s="70"/>
      <c r="FSS53" s="70"/>
      <c r="FST53" s="70"/>
      <c r="FSU53" s="70"/>
      <c r="FSV53" s="70"/>
      <c r="FSW53" s="70"/>
      <c r="FSX53" s="70"/>
      <c r="FSY53" s="70"/>
      <c r="FSZ53" s="70"/>
      <c r="FTA53" s="70"/>
      <c r="FTB53" s="70"/>
      <c r="FTC53" s="70"/>
      <c r="FTD53" s="70"/>
      <c r="FTE53" s="70"/>
      <c r="FTF53" s="70"/>
      <c r="FTG53" s="70"/>
      <c r="FTH53" s="70"/>
      <c r="FTI53" s="70"/>
      <c r="FTJ53" s="70"/>
      <c r="FTK53" s="70"/>
      <c r="FTL53" s="70"/>
      <c r="FTM53" s="70"/>
      <c r="FTN53" s="70"/>
      <c r="FTO53" s="70"/>
      <c r="FTP53" s="70"/>
      <c r="FTQ53" s="70"/>
      <c r="FTR53" s="70"/>
      <c r="FTS53" s="70"/>
      <c r="FTT53" s="70"/>
      <c r="FTU53" s="70"/>
      <c r="FTV53" s="70"/>
      <c r="FTW53" s="70"/>
      <c r="FTX53" s="70"/>
      <c r="FTY53" s="70"/>
      <c r="FTZ53" s="70"/>
      <c r="FUA53" s="70"/>
      <c r="FUB53" s="70"/>
      <c r="FUC53" s="70"/>
      <c r="FUD53" s="70"/>
      <c r="FUE53" s="70"/>
      <c r="FUF53" s="70"/>
      <c r="FUG53" s="70"/>
      <c r="FUH53" s="70"/>
      <c r="FUI53" s="70"/>
      <c r="FUJ53" s="70"/>
      <c r="FUK53" s="70"/>
      <c r="FUL53" s="70"/>
      <c r="FUM53" s="70"/>
      <c r="FUN53" s="70"/>
      <c r="FUO53" s="70"/>
      <c r="FUP53" s="70"/>
      <c r="FUQ53" s="70"/>
      <c r="FUR53" s="70"/>
      <c r="FUS53" s="70"/>
      <c r="FUT53" s="70"/>
      <c r="FUU53" s="70"/>
      <c r="FUV53" s="70"/>
      <c r="FUW53" s="70"/>
      <c r="FUX53" s="70"/>
      <c r="FUY53" s="70"/>
      <c r="FUZ53" s="70"/>
      <c r="FVA53" s="70"/>
      <c r="FVB53" s="70"/>
      <c r="FVC53" s="70"/>
      <c r="FVD53" s="70"/>
      <c r="FVE53" s="70"/>
      <c r="FVF53" s="70"/>
      <c r="FVG53" s="70"/>
      <c r="FVH53" s="70"/>
      <c r="FVI53" s="70"/>
      <c r="FVJ53" s="70"/>
      <c r="FVK53" s="70"/>
      <c r="FVL53" s="70"/>
      <c r="FVM53" s="70"/>
      <c r="FVN53" s="70"/>
      <c r="FVO53" s="70"/>
      <c r="FVP53" s="70"/>
      <c r="FVQ53" s="70"/>
      <c r="FVR53" s="70"/>
      <c r="FVS53" s="70"/>
      <c r="FVT53" s="70"/>
      <c r="FVU53" s="70"/>
      <c r="FVV53" s="70"/>
      <c r="FVW53" s="70"/>
      <c r="FVX53" s="70"/>
      <c r="FVY53" s="70"/>
      <c r="FVZ53" s="70"/>
      <c r="FWA53" s="70"/>
      <c r="FWB53" s="70"/>
      <c r="FWC53" s="70"/>
      <c r="FWD53" s="70"/>
      <c r="FWE53" s="70"/>
      <c r="FWF53" s="70"/>
      <c r="FWG53" s="70"/>
      <c r="FWH53" s="70"/>
      <c r="FWI53" s="70"/>
      <c r="FWJ53" s="70"/>
      <c r="FWK53" s="70"/>
      <c r="FWL53" s="70"/>
      <c r="FWM53" s="70"/>
      <c r="FWN53" s="70"/>
      <c r="FWO53" s="70"/>
      <c r="FWP53" s="70"/>
      <c r="FWQ53" s="70"/>
      <c r="FWR53" s="70"/>
      <c r="FWS53" s="70"/>
      <c r="FWT53" s="70"/>
      <c r="FWU53" s="70"/>
      <c r="FWV53" s="70"/>
      <c r="FWW53" s="70"/>
      <c r="FWX53" s="70"/>
      <c r="FWY53" s="70"/>
      <c r="FWZ53" s="70"/>
      <c r="FXA53" s="70"/>
      <c r="FXB53" s="70"/>
      <c r="FXC53" s="70"/>
      <c r="FXD53" s="70"/>
      <c r="FXE53" s="70"/>
      <c r="FXF53" s="70"/>
      <c r="FXG53" s="70"/>
      <c r="FXH53" s="70"/>
      <c r="FXI53" s="70"/>
      <c r="FXJ53" s="70"/>
      <c r="FXK53" s="70"/>
      <c r="FXL53" s="70"/>
      <c r="FXM53" s="70"/>
      <c r="FXN53" s="70"/>
      <c r="FXO53" s="70"/>
      <c r="FXP53" s="70"/>
      <c r="FXQ53" s="70"/>
      <c r="FXR53" s="70"/>
      <c r="FXS53" s="70"/>
      <c r="FXT53" s="70"/>
      <c r="FXU53" s="70"/>
      <c r="FXV53" s="70"/>
      <c r="FXW53" s="70"/>
      <c r="FXX53" s="70"/>
      <c r="FXY53" s="70"/>
      <c r="FXZ53" s="70"/>
      <c r="FYA53" s="70"/>
      <c r="FYB53" s="70"/>
      <c r="FYC53" s="70"/>
      <c r="FYD53" s="70"/>
      <c r="FYE53" s="70"/>
      <c r="FYF53" s="70"/>
      <c r="FYG53" s="70"/>
      <c r="FYH53" s="70"/>
      <c r="FYI53" s="70"/>
      <c r="FYJ53" s="70"/>
      <c r="FYK53" s="70"/>
      <c r="FYL53" s="70"/>
      <c r="FYM53" s="70"/>
      <c r="FYN53" s="70"/>
      <c r="FYO53" s="70"/>
      <c r="FYP53" s="70"/>
      <c r="FYQ53" s="70"/>
      <c r="FYR53" s="70"/>
      <c r="FYS53" s="70"/>
      <c r="FYT53" s="70"/>
      <c r="FYU53" s="70"/>
      <c r="FYV53" s="70"/>
      <c r="FYW53" s="70"/>
      <c r="FYX53" s="70"/>
      <c r="FYY53" s="70"/>
      <c r="FYZ53" s="70"/>
      <c r="FZA53" s="70"/>
      <c r="FZB53" s="70"/>
      <c r="FZC53" s="70"/>
      <c r="FZD53" s="70"/>
      <c r="FZE53" s="70"/>
      <c r="FZF53" s="70"/>
      <c r="FZG53" s="70"/>
      <c r="FZH53" s="70"/>
      <c r="FZI53" s="70"/>
      <c r="FZJ53" s="70"/>
      <c r="FZK53" s="70"/>
      <c r="FZL53" s="70"/>
      <c r="FZM53" s="70"/>
      <c r="FZN53" s="70"/>
      <c r="FZO53" s="70"/>
      <c r="FZP53" s="70"/>
      <c r="FZQ53" s="70"/>
      <c r="FZR53" s="70"/>
      <c r="FZS53" s="70"/>
      <c r="FZT53" s="70"/>
      <c r="FZU53" s="70"/>
      <c r="FZV53" s="70"/>
      <c r="FZW53" s="70"/>
      <c r="FZX53" s="70"/>
      <c r="FZY53" s="70"/>
      <c r="FZZ53" s="70"/>
      <c r="GAA53" s="70"/>
      <c r="GAB53" s="70"/>
      <c r="GAC53" s="70"/>
      <c r="GAD53" s="70"/>
      <c r="GAE53" s="70"/>
      <c r="GAF53" s="70"/>
      <c r="GAG53" s="70"/>
      <c r="GAH53" s="70"/>
      <c r="GAI53" s="70"/>
      <c r="GAJ53" s="70"/>
      <c r="GAK53" s="70"/>
      <c r="GAL53" s="70"/>
      <c r="GAM53" s="70"/>
      <c r="GAN53" s="70"/>
      <c r="GAO53" s="70"/>
      <c r="GAP53" s="70"/>
      <c r="GAQ53" s="70"/>
      <c r="GAR53" s="70"/>
      <c r="GAS53" s="70"/>
      <c r="GAT53" s="70"/>
      <c r="GAU53" s="70"/>
      <c r="GAV53" s="70"/>
      <c r="GAW53" s="70"/>
      <c r="GAX53" s="70"/>
      <c r="GAY53" s="70"/>
      <c r="GAZ53" s="70"/>
      <c r="GBA53" s="70"/>
      <c r="GBB53" s="70"/>
      <c r="GBC53" s="70"/>
      <c r="GBD53" s="70"/>
      <c r="GBE53" s="70"/>
      <c r="GBF53" s="70"/>
      <c r="GBG53" s="70"/>
      <c r="GBH53" s="70"/>
      <c r="GBI53" s="70"/>
      <c r="GBJ53" s="70"/>
      <c r="GBK53" s="70"/>
      <c r="GBL53" s="70"/>
      <c r="GBM53" s="70"/>
      <c r="GBN53" s="70"/>
      <c r="GBO53" s="70"/>
      <c r="GBP53" s="70"/>
      <c r="GBQ53" s="70"/>
      <c r="GBR53" s="70"/>
      <c r="GBS53" s="70"/>
      <c r="GBT53" s="70"/>
      <c r="GBU53" s="70"/>
      <c r="GBV53" s="70"/>
      <c r="GBW53" s="70"/>
      <c r="GBX53" s="70"/>
      <c r="GBY53" s="70"/>
      <c r="GBZ53" s="70"/>
      <c r="GCA53" s="70"/>
      <c r="GCB53" s="70"/>
      <c r="GCC53" s="70"/>
      <c r="GCD53" s="70"/>
      <c r="GCE53" s="70"/>
      <c r="GCF53" s="70"/>
      <c r="GCG53" s="70"/>
      <c r="GCH53" s="70"/>
      <c r="GCI53" s="70"/>
      <c r="GCJ53" s="70"/>
      <c r="GCK53" s="70"/>
      <c r="GCL53" s="70"/>
      <c r="GCM53" s="70"/>
      <c r="GCN53" s="70"/>
      <c r="GCO53" s="70"/>
      <c r="GCP53" s="70"/>
      <c r="GCQ53" s="70"/>
      <c r="GCR53" s="70"/>
      <c r="GCS53" s="70"/>
      <c r="GCT53" s="70"/>
      <c r="GCU53" s="70"/>
      <c r="GCV53" s="70"/>
      <c r="GCW53" s="70"/>
      <c r="GCX53" s="70"/>
      <c r="GCY53" s="70"/>
      <c r="GCZ53" s="70"/>
      <c r="GDA53" s="70"/>
      <c r="GDB53" s="70"/>
      <c r="GDC53" s="70"/>
      <c r="GDD53" s="70"/>
      <c r="GDE53" s="70"/>
      <c r="GDF53" s="70"/>
      <c r="GDG53" s="70"/>
      <c r="GDH53" s="70"/>
      <c r="GDI53" s="70"/>
      <c r="GDJ53" s="70"/>
      <c r="GDK53" s="70"/>
      <c r="GDL53" s="70"/>
      <c r="GDM53" s="70"/>
      <c r="GDN53" s="70"/>
      <c r="GDO53" s="70"/>
      <c r="GDP53" s="70"/>
      <c r="GDQ53" s="70"/>
      <c r="GDR53" s="70"/>
      <c r="GDS53" s="70"/>
      <c r="GDT53" s="70"/>
      <c r="GDU53" s="70"/>
      <c r="GDV53" s="70"/>
      <c r="GDW53" s="70"/>
      <c r="GDX53" s="70"/>
      <c r="GDY53" s="70"/>
      <c r="GDZ53" s="70"/>
      <c r="GEA53" s="70"/>
      <c r="GEB53" s="70"/>
      <c r="GEC53" s="70"/>
      <c r="GED53" s="70"/>
      <c r="GEE53" s="70"/>
      <c r="GEF53" s="70"/>
      <c r="GEG53" s="70"/>
      <c r="GEH53" s="70"/>
      <c r="GEI53" s="70"/>
      <c r="GEJ53" s="70"/>
      <c r="GEK53" s="70"/>
      <c r="GEL53" s="70"/>
      <c r="GEM53" s="70"/>
      <c r="GEN53" s="70"/>
      <c r="GEO53" s="70"/>
      <c r="GEP53" s="70"/>
      <c r="GEQ53" s="70"/>
      <c r="GER53" s="70"/>
      <c r="GES53" s="70"/>
      <c r="GET53" s="70"/>
      <c r="GEU53" s="70"/>
      <c r="GEV53" s="70"/>
      <c r="GEW53" s="70"/>
      <c r="GEX53" s="70"/>
      <c r="GEY53" s="70"/>
      <c r="GEZ53" s="70"/>
      <c r="GFA53" s="70"/>
      <c r="GFB53" s="70"/>
      <c r="GFC53" s="70"/>
      <c r="GFD53" s="70"/>
      <c r="GFE53" s="70"/>
      <c r="GFF53" s="70"/>
      <c r="GFG53" s="70"/>
      <c r="GFH53" s="70"/>
      <c r="GFI53" s="70"/>
      <c r="GFJ53" s="70"/>
      <c r="GFK53" s="70"/>
      <c r="GFL53" s="70"/>
      <c r="GFM53" s="70"/>
      <c r="GFN53" s="70"/>
      <c r="GFO53" s="70"/>
      <c r="GFP53" s="70"/>
      <c r="GFQ53" s="70"/>
      <c r="GFR53" s="70"/>
      <c r="GFS53" s="70"/>
      <c r="GFT53" s="70"/>
      <c r="GFU53" s="70"/>
      <c r="GFV53" s="70"/>
      <c r="GFW53" s="70"/>
      <c r="GFX53" s="70"/>
      <c r="GFY53" s="70"/>
      <c r="GFZ53" s="70"/>
      <c r="GGA53" s="70"/>
      <c r="GGB53" s="70"/>
      <c r="GGC53" s="70"/>
      <c r="GGD53" s="70"/>
      <c r="GGE53" s="70"/>
      <c r="GGF53" s="70"/>
      <c r="GGG53" s="70"/>
      <c r="GGH53" s="70"/>
      <c r="GGI53" s="70"/>
      <c r="GGJ53" s="70"/>
      <c r="GGK53" s="70"/>
      <c r="GGL53" s="70"/>
      <c r="GGM53" s="70"/>
      <c r="GGN53" s="70"/>
      <c r="GGO53" s="70"/>
      <c r="GGP53" s="70"/>
      <c r="GGQ53" s="70"/>
      <c r="GGR53" s="70"/>
      <c r="GGS53" s="70"/>
      <c r="GGT53" s="70"/>
      <c r="GGU53" s="70"/>
      <c r="GGV53" s="70"/>
      <c r="GGW53" s="70"/>
      <c r="GGX53" s="70"/>
      <c r="GGY53" s="70"/>
      <c r="GGZ53" s="70"/>
      <c r="GHA53" s="70"/>
      <c r="GHB53" s="70"/>
      <c r="GHC53" s="70"/>
      <c r="GHD53" s="70"/>
      <c r="GHE53" s="70"/>
      <c r="GHF53" s="70"/>
      <c r="GHG53" s="70"/>
      <c r="GHH53" s="70"/>
      <c r="GHI53" s="70"/>
      <c r="GHJ53" s="70"/>
      <c r="GHK53" s="70"/>
      <c r="GHL53" s="70"/>
      <c r="GHM53" s="70"/>
      <c r="GHN53" s="70"/>
      <c r="GHO53" s="70"/>
      <c r="GHP53" s="70"/>
      <c r="GHQ53" s="70"/>
      <c r="GHR53" s="70"/>
      <c r="GHS53" s="70"/>
      <c r="GHT53" s="70"/>
      <c r="GHU53" s="70"/>
      <c r="GHV53" s="70"/>
      <c r="GHW53" s="70"/>
      <c r="GHX53" s="70"/>
      <c r="GHY53" s="70"/>
      <c r="GHZ53" s="70"/>
      <c r="GIA53" s="70"/>
      <c r="GIB53" s="70"/>
      <c r="GIC53" s="70"/>
      <c r="GID53" s="70"/>
      <c r="GIE53" s="70"/>
      <c r="GIF53" s="70"/>
      <c r="GIG53" s="70"/>
      <c r="GIH53" s="70"/>
      <c r="GII53" s="70"/>
      <c r="GIJ53" s="70"/>
      <c r="GIK53" s="70"/>
      <c r="GIL53" s="70"/>
      <c r="GIM53" s="70"/>
      <c r="GIN53" s="70"/>
      <c r="GIO53" s="70"/>
      <c r="GIP53" s="70"/>
      <c r="GIQ53" s="70"/>
      <c r="GIR53" s="70"/>
      <c r="GIS53" s="70"/>
      <c r="GIT53" s="70"/>
      <c r="GIU53" s="70"/>
      <c r="GIV53" s="70"/>
      <c r="GIW53" s="70"/>
      <c r="GIX53" s="70"/>
      <c r="GIY53" s="70"/>
      <c r="GIZ53" s="70"/>
      <c r="GJA53" s="70"/>
      <c r="GJB53" s="70"/>
      <c r="GJC53" s="70"/>
      <c r="GJD53" s="70"/>
      <c r="GJE53" s="70"/>
      <c r="GJF53" s="70"/>
      <c r="GJG53" s="70"/>
      <c r="GJH53" s="70"/>
      <c r="GJI53" s="70"/>
      <c r="GJJ53" s="70"/>
      <c r="GJK53" s="70"/>
      <c r="GJL53" s="70"/>
      <c r="GJM53" s="70"/>
      <c r="GJN53" s="70"/>
      <c r="GJO53" s="70"/>
      <c r="GJP53" s="70"/>
      <c r="GJQ53" s="70"/>
      <c r="GJR53" s="70"/>
      <c r="GJS53" s="70"/>
      <c r="GJT53" s="70"/>
      <c r="GJU53" s="70"/>
      <c r="GJV53" s="70"/>
      <c r="GJW53" s="70"/>
      <c r="GJX53" s="70"/>
      <c r="GJY53" s="70"/>
      <c r="GJZ53" s="70"/>
      <c r="GKA53" s="70"/>
      <c r="GKB53" s="70"/>
      <c r="GKC53" s="70"/>
      <c r="GKD53" s="70"/>
      <c r="GKE53" s="70"/>
      <c r="GKF53" s="70"/>
      <c r="GKG53" s="70"/>
      <c r="GKH53" s="70"/>
      <c r="GKI53" s="70"/>
      <c r="GKJ53" s="70"/>
      <c r="GKK53" s="70"/>
      <c r="GKL53" s="70"/>
      <c r="GKM53" s="70"/>
      <c r="GKN53" s="70"/>
      <c r="GKO53" s="70"/>
      <c r="GKP53" s="70"/>
      <c r="GKQ53" s="70"/>
      <c r="GKR53" s="70"/>
      <c r="GKS53" s="70"/>
      <c r="GKT53" s="70"/>
      <c r="GKU53" s="70"/>
      <c r="GKV53" s="70"/>
      <c r="GKW53" s="70"/>
      <c r="GKX53" s="70"/>
      <c r="GKY53" s="70"/>
      <c r="GKZ53" s="70"/>
      <c r="GLA53" s="70"/>
      <c r="GLB53" s="70"/>
      <c r="GLC53" s="70"/>
      <c r="GLD53" s="70"/>
      <c r="GLE53" s="70"/>
      <c r="GLF53" s="70"/>
      <c r="GLG53" s="70"/>
      <c r="GLH53" s="70"/>
      <c r="GLI53" s="70"/>
      <c r="GLJ53" s="70"/>
      <c r="GLK53" s="70"/>
      <c r="GLL53" s="70"/>
      <c r="GLM53" s="70"/>
      <c r="GLN53" s="70"/>
      <c r="GLO53" s="70"/>
      <c r="GLP53" s="70"/>
      <c r="GLQ53" s="70"/>
      <c r="GLR53" s="70"/>
      <c r="GLS53" s="70"/>
      <c r="GLT53" s="70"/>
      <c r="GLU53" s="70"/>
      <c r="GLV53" s="70"/>
      <c r="GLW53" s="70"/>
      <c r="GLX53" s="70"/>
      <c r="GLY53" s="70"/>
      <c r="GLZ53" s="70"/>
      <c r="GMA53" s="70"/>
      <c r="GMB53" s="70"/>
      <c r="GMC53" s="70"/>
      <c r="GMD53" s="70"/>
      <c r="GME53" s="70"/>
      <c r="GMF53" s="70"/>
      <c r="GMG53" s="70"/>
      <c r="GMH53" s="70"/>
      <c r="GMI53" s="70"/>
      <c r="GMJ53" s="70"/>
      <c r="GMK53" s="70"/>
      <c r="GML53" s="70"/>
      <c r="GMM53" s="70"/>
      <c r="GMN53" s="70"/>
      <c r="GMO53" s="70"/>
      <c r="GMP53" s="70"/>
      <c r="GMQ53" s="70"/>
      <c r="GMR53" s="70"/>
      <c r="GMS53" s="70"/>
      <c r="GMT53" s="70"/>
      <c r="GMU53" s="70"/>
      <c r="GMV53" s="70"/>
      <c r="GMW53" s="70"/>
      <c r="GMX53" s="70"/>
      <c r="GMY53" s="70"/>
      <c r="GMZ53" s="70"/>
      <c r="GNA53" s="70"/>
      <c r="GNB53" s="70"/>
      <c r="GNC53" s="70"/>
      <c r="GND53" s="70"/>
      <c r="GNE53" s="70"/>
      <c r="GNF53" s="70"/>
      <c r="GNG53" s="70"/>
      <c r="GNH53" s="70"/>
      <c r="GNI53" s="70"/>
      <c r="GNJ53" s="70"/>
      <c r="GNK53" s="70"/>
      <c r="GNL53" s="70"/>
      <c r="GNM53" s="70"/>
      <c r="GNN53" s="70"/>
      <c r="GNO53" s="70"/>
      <c r="GNP53" s="70"/>
      <c r="GNQ53" s="70"/>
      <c r="GNR53" s="70"/>
      <c r="GNS53" s="70"/>
      <c r="GNT53" s="70"/>
      <c r="GNU53" s="70"/>
      <c r="GNV53" s="70"/>
      <c r="GNW53" s="70"/>
      <c r="GNX53" s="70"/>
      <c r="GNY53" s="70"/>
      <c r="GNZ53" s="70"/>
      <c r="GOA53" s="70"/>
      <c r="GOB53" s="70"/>
      <c r="GOC53" s="70"/>
      <c r="GOD53" s="70"/>
      <c r="GOE53" s="70"/>
      <c r="GOF53" s="70"/>
      <c r="GOG53" s="70"/>
      <c r="GOH53" s="70"/>
      <c r="GOI53" s="70"/>
      <c r="GOJ53" s="70"/>
      <c r="GOK53" s="70"/>
      <c r="GOL53" s="70"/>
      <c r="GOM53" s="70"/>
      <c r="GON53" s="70"/>
      <c r="GOO53" s="70"/>
      <c r="GOP53" s="70"/>
      <c r="GOQ53" s="70"/>
      <c r="GOR53" s="70"/>
      <c r="GOS53" s="70"/>
      <c r="GOT53" s="70"/>
      <c r="GOU53" s="70"/>
      <c r="GOV53" s="70"/>
      <c r="GOW53" s="70"/>
      <c r="GOX53" s="70"/>
      <c r="GOY53" s="70"/>
      <c r="GOZ53" s="70"/>
      <c r="GPA53" s="70"/>
      <c r="GPB53" s="70"/>
      <c r="GPC53" s="70"/>
      <c r="GPD53" s="70"/>
      <c r="GPE53" s="70"/>
      <c r="GPF53" s="70"/>
      <c r="GPG53" s="70"/>
      <c r="GPH53" s="70"/>
      <c r="GPI53" s="70"/>
      <c r="GPJ53" s="70"/>
      <c r="GPK53" s="70"/>
      <c r="GPL53" s="70"/>
      <c r="GPM53" s="70"/>
      <c r="GPN53" s="70"/>
      <c r="GPO53" s="70"/>
      <c r="GPP53" s="70"/>
      <c r="GPQ53" s="70"/>
      <c r="GPR53" s="70"/>
      <c r="GPS53" s="70"/>
      <c r="GPT53" s="70"/>
      <c r="GPU53" s="70"/>
      <c r="GPV53" s="70"/>
      <c r="GPW53" s="70"/>
      <c r="GPX53" s="70"/>
      <c r="GPY53" s="70"/>
      <c r="GPZ53" s="70"/>
      <c r="GQA53" s="70"/>
      <c r="GQB53" s="70"/>
      <c r="GQC53" s="70"/>
      <c r="GQD53" s="70"/>
      <c r="GQE53" s="70"/>
      <c r="GQF53" s="70"/>
      <c r="GQG53" s="70"/>
      <c r="GQH53" s="70"/>
      <c r="GQI53" s="70"/>
      <c r="GQJ53" s="70"/>
      <c r="GQK53" s="70"/>
      <c r="GQL53" s="70"/>
      <c r="GQM53" s="70"/>
      <c r="GQN53" s="70"/>
      <c r="GQO53" s="70"/>
      <c r="GQP53" s="70"/>
      <c r="GQQ53" s="70"/>
      <c r="GQR53" s="70"/>
      <c r="GQS53" s="70"/>
      <c r="GQT53" s="70"/>
      <c r="GQU53" s="70"/>
      <c r="GQV53" s="70"/>
      <c r="GQW53" s="70"/>
      <c r="GQX53" s="70"/>
      <c r="GQY53" s="70"/>
      <c r="GQZ53" s="70"/>
      <c r="GRA53" s="70"/>
      <c r="GRB53" s="70"/>
      <c r="GRC53" s="70"/>
      <c r="GRD53" s="70"/>
      <c r="GRE53" s="70"/>
      <c r="GRF53" s="70"/>
      <c r="GRG53" s="70"/>
      <c r="GRH53" s="70"/>
      <c r="GRI53" s="70"/>
      <c r="GRJ53" s="70"/>
      <c r="GRK53" s="70"/>
      <c r="GRL53" s="70"/>
      <c r="GRM53" s="70"/>
      <c r="GRN53" s="70"/>
      <c r="GRO53" s="70"/>
      <c r="GRP53" s="70"/>
      <c r="GRQ53" s="70"/>
      <c r="GRR53" s="70"/>
      <c r="GRS53" s="70"/>
      <c r="GRT53" s="70"/>
      <c r="GRU53" s="70"/>
      <c r="GRV53" s="70"/>
      <c r="GRW53" s="70"/>
      <c r="GRX53" s="70"/>
      <c r="GRY53" s="70"/>
      <c r="GRZ53" s="70"/>
      <c r="GSA53" s="70"/>
      <c r="GSB53" s="70"/>
      <c r="GSC53" s="70"/>
      <c r="GSD53" s="70"/>
      <c r="GSE53" s="70"/>
      <c r="GSF53" s="70"/>
      <c r="GSG53" s="70"/>
      <c r="GSH53" s="70"/>
      <c r="GSI53" s="70"/>
      <c r="GSJ53" s="70"/>
      <c r="GSK53" s="70"/>
      <c r="GSL53" s="70"/>
      <c r="GSM53" s="70"/>
      <c r="GSN53" s="70"/>
      <c r="GSO53" s="70"/>
      <c r="GSP53" s="70"/>
      <c r="GSQ53" s="70"/>
      <c r="GSR53" s="70"/>
      <c r="GSS53" s="70"/>
      <c r="GST53" s="70"/>
      <c r="GSU53" s="70"/>
      <c r="GSV53" s="70"/>
      <c r="GSW53" s="70"/>
      <c r="GSX53" s="70"/>
      <c r="GSY53" s="70"/>
      <c r="GSZ53" s="70"/>
      <c r="GTA53" s="70"/>
      <c r="GTB53" s="70"/>
      <c r="GTC53" s="70"/>
      <c r="GTD53" s="70"/>
      <c r="GTE53" s="70"/>
      <c r="GTF53" s="70"/>
      <c r="GTG53" s="70"/>
      <c r="GTH53" s="70"/>
      <c r="GTI53" s="70"/>
      <c r="GTJ53" s="70"/>
      <c r="GTK53" s="70"/>
      <c r="GTL53" s="70"/>
      <c r="GTM53" s="70"/>
      <c r="GTN53" s="70"/>
      <c r="GTO53" s="70"/>
      <c r="GTP53" s="70"/>
      <c r="GTQ53" s="70"/>
      <c r="GTR53" s="70"/>
      <c r="GTS53" s="70"/>
      <c r="GTT53" s="70"/>
      <c r="GTU53" s="70"/>
      <c r="GTV53" s="70"/>
      <c r="GTW53" s="70"/>
      <c r="GTX53" s="70"/>
      <c r="GTY53" s="70"/>
      <c r="GTZ53" s="70"/>
      <c r="GUA53" s="70"/>
      <c r="GUB53" s="70"/>
      <c r="GUC53" s="70"/>
      <c r="GUD53" s="70"/>
      <c r="GUE53" s="70"/>
      <c r="GUF53" s="70"/>
      <c r="GUG53" s="70"/>
      <c r="GUH53" s="70"/>
      <c r="GUI53" s="70"/>
      <c r="GUJ53" s="70"/>
      <c r="GUK53" s="70"/>
      <c r="GUL53" s="70"/>
      <c r="GUM53" s="70"/>
      <c r="GUN53" s="70"/>
      <c r="GUO53" s="70"/>
      <c r="GUP53" s="70"/>
      <c r="GUQ53" s="70"/>
      <c r="GUR53" s="70"/>
      <c r="GUS53" s="70"/>
      <c r="GUT53" s="70"/>
      <c r="GUU53" s="70"/>
      <c r="GUV53" s="70"/>
      <c r="GUW53" s="70"/>
      <c r="GUX53" s="70"/>
      <c r="GUY53" s="70"/>
      <c r="GUZ53" s="70"/>
      <c r="GVA53" s="70"/>
      <c r="GVB53" s="70"/>
      <c r="GVC53" s="70"/>
      <c r="GVD53" s="70"/>
      <c r="GVE53" s="70"/>
      <c r="GVF53" s="70"/>
      <c r="GVG53" s="70"/>
      <c r="GVH53" s="70"/>
      <c r="GVI53" s="70"/>
      <c r="GVJ53" s="70"/>
      <c r="GVK53" s="70"/>
      <c r="GVL53" s="70"/>
      <c r="GVM53" s="70"/>
      <c r="GVN53" s="70"/>
      <c r="GVO53" s="70"/>
      <c r="GVP53" s="70"/>
      <c r="GVQ53" s="70"/>
      <c r="GVR53" s="70"/>
      <c r="GVS53" s="70"/>
      <c r="GVT53" s="70"/>
      <c r="GVU53" s="70"/>
      <c r="GVV53" s="70"/>
      <c r="GVW53" s="70"/>
      <c r="GVX53" s="70"/>
      <c r="GVY53" s="70"/>
      <c r="GVZ53" s="70"/>
      <c r="GWA53" s="70"/>
      <c r="GWB53" s="70"/>
      <c r="GWC53" s="70"/>
      <c r="GWD53" s="70"/>
      <c r="GWE53" s="70"/>
      <c r="GWF53" s="70"/>
      <c r="GWG53" s="70"/>
      <c r="GWH53" s="70"/>
      <c r="GWI53" s="70"/>
      <c r="GWJ53" s="70"/>
      <c r="GWK53" s="70"/>
      <c r="GWL53" s="70"/>
      <c r="GWM53" s="70"/>
      <c r="GWN53" s="70"/>
      <c r="GWO53" s="70"/>
      <c r="GWP53" s="70"/>
      <c r="GWQ53" s="70"/>
      <c r="GWR53" s="70"/>
      <c r="GWS53" s="70"/>
      <c r="GWT53" s="70"/>
      <c r="GWU53" s="70"/>
      <c r="GWV53" s="70"/>
      <c r="GWW53" s="70"/>
      <c r="GWX53" s="70"/>
      <c r="GWY53" s="70"/>
      <c r="GWZ53" s="70"/>
      <c r="GXA53" s="70"/>
      <c r="GXB53" s="70"/>
      <c r="GXC53" s="70"/>
      <c r="GXD53" s="70"/>
      <c r="GXE53" s="70"/>
      <c r="GXF53" s="70"/>
      <c r="GXG53" s="70"/>
      <c r="GXH53" s="70"/>
      <c r="GXI53" s="70"/>
      <c r="GXJ53" s="70"/>
      <c r="GXK53" s="70"/>
      <c r="GXL53" s="70"/>
      <c r="GXM53" s="70"/>
      <c r="GXN53" s="70"/>
      <c r="GXO53" s="70"/>
      <c r="GXP53" s="70"/>
      <c r="GXQ53" s="70"/>
      <c r="GXR53" s="70"/>
      <c r="GXS53" s="70"/>
      <c r="GXT53" s="70"/>
      <c r="GXU53" s="70"/>
      <c r="GXV53" s="70"/>
      <c r="GXW53" s="70"/>
      <c r="GXX53" s="70"/>
      <c r="GXY53" s="70"/>
      <c r="GXZ53" s="70"/>
      <c r="GYA53" s="70"/>
      <c r="GYB53" s="70"/>
      <c r="GYC53" s="70"/>
      <c r="GYD53" s="70"/>
      <c r="GYE53" s="70"/>
      <c r="GYF53" s="70"/>
      <c r="GYG53" s="70"/>
      <c r="GYH53" s="70"/>
      <c r="GYI53" s="70"/>
      <c r="GYJ53" s="70"/>
      <c r="GYK53" s="70"/>
      <c r="GYL53" s="70"/>
      <c r="GYM53" s="70"/>
      <c r="GYN53" s="70"/>
      <c r="GYO53" s="70"/>
      <c r="GYP53" s="70"/>
      <c r="GYQ53" s="70"/>
      <c r="GYR53" s="70"/>
      <c r="GYS53" s="70"/>
      <c r="GYT53" s="70"/>
      <c r="GYU53" s="70"/>
      <c r="GYV53" s="70"/>
      <c r="GYW53" s="70"/>
      <c r="GYX53" s="70"/>
      <c r="GYY53" s="70"/>
      <c r="GYZ53" s="70"/>
      <c r="GZA53" s="70"/>
      <c r="GZB53" s="70"/>
      <c r="GZC53" s="70"/>
      <c r="GZD53" s="70"/>
      <c r="GZE53" s="70"/>
      <c r="GZF53" s="70"/>
      <c r="GZG53" s="70"/>
      <c r="GZH53" s="70"/>
      <c r="GZI53" s="70"/>
      <c r="GZJ53" s="70"/>
      <c r="GZK53" s="70"/>
      <c r="GZL53" s="70"/>
      <c r="GZM53" s="70"/>
      <c r="GZN53" s="70"/>
      <c r="GZO53" s="70"/>
      <c r="GZP53" s="70"/>
      <c r="GZQ53" s="70"/>
      <c r="GZR53" s="70"/>
      <c r="GZS53" s="70"/>
      <c r="GZT53" s="70"/>
      <c r="GZU53" s="70"/>
      <c r="GZV53" s="70"/>
      <c r="GZW53" s="70"/>
      <c r="GZX53" s="70"/>
      <c r="GZY53" s="70"/>
      <c r="GZZ53" s="70"/>
      <c r="HAA53" s="70"/>
      <c r="HAB53" s="70"/>
      <c r="HAC53" s="70"/>
      <c r="HAD53" s="70"/>
      <c r="HAE53" s="70"/>
      <c r="HAF53" s="70"/>
      <c r="HAG53" s="70"/>
      <c r="HAH53" s="70"/>
      <c r="HAI53" s="70"/>
      <c r="HAJ53" s="70"/>
      <c r="HAK53" s="70"/>
      <c r="HAL53" s="70"/>
      <c r="HAM53" s="70"/>
      <c r="HAN53" s="70"/>
      <c r="HAO53" s="70"/>
      <c r="HAP53" s="70"/>
      <c r="HAQ53" s="70"/>
      <c r="HAR53" s="70"/>
      <c r="HAS53" s="70"/>
      <c r="HAT53" s="70"/>
      <c r="HAU53" s="70"/>
      <c r="HAV53" s="70"/>
      <c r="HAW53" s="70"/>
      <c r="HAX53" s="70"/>
      <c r="HAY53" s="70"/>
      <c r="HAZ53" s="70"/>
      <c r="HBA53" s="70"/>
      <c r="HBB53" s="70"/>
      <c r="HBC53" s="70"/>
      <c r="HBD53" s="70"/>
      <c r="HBE53" s="70"/>
      <c r="HBF53" s="70"/>
      <c r="HBG53" s="70"/>
      <c r="HBH53" s="70"/>
      <c r="HBI53" s="70"/>
      <c r="HBJ53" s="70"/>
      <c r="HBK53" s="70"/>
      <c r="HBL53" s="70"/>
      <c r="HBM53" s="70"/>
      <c r="HBN53" s="70"/>
      <c r="HBO53" s="70"/>
      <c r="HBP53" s="70"/>
      <c r="HBQ53" s="70"/>
      <c r="HBR53" s="70"/>
      <c r="HBS53" s="70"/>
      <c r="HBT53" s="70"/>
      <c r="HBU53" s="70"/>
      <c r="HBV53" s="70"/>
      <c r="HBW53" s="70"/>
      <c r="HBX53" s="70"/>
      <c r="HBY53" s="70"/>
      <c r="HBZ53" s="70"/>
      <c r="HCA53" s="70"/>
      <c r="HCB53" s="70"/>
      <c r="HCC53" s="70"/>
      <c r="HCD53" s="70"/>
      <c r="HCE53" s="70"/>
      <c r="HCF53" s="70"/>
      <c r="HCG53" s="70"/>
      <c r="HCH53" s="70"/>
      <c r="HCI53" s="70"/>
      <c r="HCJ53" s="70"/>
      <c r="HCK53" s="70"/>
      <c r="HCL53" s="70"/>
      <c r="HCM53" s="70"/>
      <c r="HCN53" s="70"/>
      <c r="HCO53" s="70"/>
      <c r="HCP53" s="70"/>
      <c r="HCQ53" s="70"/>
      <c r="HCR53" s="70"/>
      <c r="HCS53" s="70"/>
      <c r="HCT53" s="70"/>
      <c r="HCU53" s="70"/>
      <c r="HCV53" s="70"/>
      <c r="HCW53" s="70"/>
      <c r="HCX53" s="70"/>
      <c r="HCY53" s="70"/>
      <c r="HCZ53" s="70"/>
      <c r="HDA53" s="70"/>
      <c r="HDB53" s="70"/>
      <c r="HDC53" s="70"/>
      <c r="HDD53" s="70"/>
      <c r="HDE53" s="70"/>
      <c r="HDF53" s="70"/>
      <c r="HDG53" s="70"/>
      <c r="HDH53" s="70"/>
      <c r="HDI53" s="70"/>
      <c r="HDJ53" s="70"/>
      <c r="HDK53" s="70"/>
      <c r="HDL53" s="70"/>
      <c r="HDM53" s="70"/>
      <c r="HDN53" s="70"/>
      <c r="HDO53" s="70"/>
      <c r="HDP53" s="70"/>
      <c r="HDQ53" s="70"/>
      <c r="HDR53" s="70"/>
      <c r="HDS53" s="70"/>
      <c r="HDT53" s="70"/>
      <c r="HDU53" s="70"/>
      <c r="HDV53" s="70"/>
      <c r="HDW53" s="70"/>
      <c r="HDX53" s="70"/>
      <c r="HDY53" s="70"/>
      <c r="HDZ53" s="70"/>
      <c r="HEA53" s="70"/>
      <c r="HEB53" s="70"/>
      <c r="HEC53" s="70"/>
      <c r="HED53" s="70"/>
      <c r="HEE53" s="70"/>
      <c r="HEF53" s="70"/>
      <c r="HEG53" s="70"/>
      <c r="HEH53" s="70"/>
      <c r="HEI53" s="70"/>
      <c r="HEJ53" s="70"/>
      <c r="HEK53" s="70"/>
      <c r="HEL53" s="70"/>
      <c r="HEM53" s="70"/>
      <c r="HEN53" s="70"/>
      <c r="HEO53" s="70"/>
      <c r="HEP53" s="70"/>
      <c r="HEQ53" s="70"/>
      <c r="HER53" s="70"/>
      <c r="HES53" s="70"/>
      <c r="HET53" s="70"/>
      <c r="HEU53" s="70"/>
      <c r="HEV53" s="70"/>
      <c r="HEW53" s="70"/>
      <c r="HEX53" s="70"/>
      <c r="HEY53" s="70"/>
      <c r="HEZ53" s="70"/>
      <c r="HFA53" s="70"/>
      <c r="HFB53" s="70"/>
      <c r="HFC53" s="70"/>
      <c r="HFD53" s="70"/>
      <c r="HFE53" s="70"/>
      <c r="HFF53" s="70"/>
      <c r="HFG53" s="70"/>
      <c r="HFH53" s="70"/>
      <c r="HFI53" s="70"/>
      <c r="HFJ53" s="70"/>
      <c r="HFK53" s="70"/>
      <c r="HFL53" s="70"/>
      <c r="HFM53" s="70"/>
      <c r="HFN53" s="70"/>
      <c r="HFO53" s="70"/>
      <c r="HFP53" s="70"/>
      <c r="HFQ53" s="70"/>
      <c r="HFR53" s="70"/>
      <c r="HFS53" s="70"/>
      <c r="HFT53" s="70"/>
      <c r="HFU53" s="70"/>
      <c r="HFV53" s="70"/>
      <c r="HFW53" s="70"/>
      <c r="HFX53" s="70"/>
      <c r="HFY53" s="70"/>
      <c r="HFZ53" s="70"/>
      <c r="HGA53" s="70"/>
      <c r="HGB53" s="70"/>
      <c r="HGC53" s="70"/>
      <c r="HGD53" s="70"/>
      <c r="HGE53" s="70"/>
      <c r="HGF53" s="70"/>
      <c r="HGG53" s="70"/>
      <c r="HGH53" s="70"/>
      <c r="HGI53" s="70"/>
      <c r="HGJ53" s="70"/>
      <c r="HGK53" s="70"/>
      <c r="HGL53" s="70"/>
      <c r="HGM53" s="70"/>
      <c r="HGN53" s="70"/>
      <c r="HGO53" s="70"/>
      <c r="HGP53" s="70"/>
      <c r="HGQ53" s="70"/>
      <c r="HGR53" s="70"/>
      <c r="HGS53" s="70"/>
      <c r="HGT53" s="70"/>
      <c r="HGU53" s="70"/>
      <c r="HGV53" s="70"/>
      <c r="HGW53" s="70"/>
      <c r="HGX53" s="70"/>
      <c r="HGY53" s="70"/>
      <c r="HGZ53" s="70"/>
      <c r="HHA53" s="70"/>
      <c r="HHB53" s="70"/>
      <c r="HHC53" s="70"/>
      <c r="HHD53" s="70"/>
      <c r="HHE53" s="70"/>
      <c r="HHF53" s="70"/>
      <c r="HHG53" s="70"/>
      <c r="HHH53" s="70"/>
      <c r="HHI53" s="70"/>
      <c r="HHJ53" s="70"/>
      <c r="HHK53" s="70"/>
      <c r="HHL53" s="70"/>
      <c r="HHM53" s="70"/>
      <c r="HHN53" s="70"/>
      <c r="HHO53" s="70"/>
      <c r="HHP53" s="70"/>
      <c r="HHQ53" s="70"/>
      <c r="HHR53" s="70"/>
      <c r="HHS53" s="70"/>
      <c r="HHT53" s="70"/>
      <c r="HHU53" s="70"/>
      <c r="HHV53" s="70"/>
      <c r="HHW53" s="70"/>
      <c r="HHX53" s="70"/>
      <c r="HHY53" s="70"/>
      <c r="HHZ53" s="70"/>
      <c r="HIA53" s="70"/>
      <c r="HIB53" s="70"/>
      <c r="HIC53" s="70"/>
      <c r="HID53" s="70"/>
      <c r="HIE53" s="70"/>
      <c r="HIF53" s="70"/>
      <c r="HIG53" s="70"/>
      <c r="HIH53" s="70"/>
      <c r="HII53" s="70"/>
      <c r="HIJ53" s="70"/>
      <c r="HIK53" s="70"/>
      <c r="HIL53" s="70"/>
      <c r="HIM53" s="70"/>
      <c r="HIN53" s="70"/>
      <c r="HIO53" s="70"/>
      <c r="HIP53" s="70"/>
      <c r="HIQ53" s="70"/>
      <c r="HIR53" s="70"/>
      <c r="HIS53" s="70"/>
      <c r="HIT53" s="70"/>
      <c r="HIU53" s="70"/>
      <c r="HIV53" s="70"/>
      <c r="HIW53" s="70"/>
      <c r="HIX53" s="70"/>
      <c r="HIY53" s="70"/>
      <c r="HIZ53" s="70"/>
      <c r="HJA53" s="70"/>
      <c r="HJB53" s="70"/>
      <c r="HJC53" s="70"/>
      <c r="HJD53" s="70"/>
      <c r="HJE53" s="70"/>
      <c r="HJF53" s="70"/>
      <c r="HJG53" s="70"/>
      <c r="HJH53" s="70"/>
      <c r="HJI53" s="70"/>
      <c r="HJJ53" s="70"/>
      <c r="HJK53" s="70"/>
      <c r="HJL53" s="70"/>
      <c r="HJM53" s="70"/>
      <c r="HJN53" s="70"/>
      <c r="HJO53" s="70"/>
      <c r="HJP53" s="70"/>
      <c r="HJQ53" s="70"/>
      <c r="HJR53" s="70"/>
      <c r="HJS53" s="70"/>
      <c r="HJT53" s="70"/>
      <c r="HJU53" s="70"/>
      <c r="HJV53" s="70"/>
      <c r="HJW53" s="70"/>
      <c r="HJX53" s="70"/>
      <c r="HJY53" s="70"/>
      <c r="HJZ53" s="70"/>
      <c r="HKA53" s="70"/>
      <c r="HKB53" s="70"/>
      <c r="HKC53" s="70"/>
      <c r="HKD53" s="70"/>
      <c r="HKE53" s="70"/>
      <c r="HKF53" s="70"/>
      <c r="HKG53" s="70"/>
      <c r="HKH53" s="70"/>
      <c r="HKI53" s="70"/>
      <c r="HKJ53" s="70"/>
      <c r="HKK53" s="70"/>
      <c r="HKL53" s="70"/>
      <c r="HKM53" s="70"/>
      <c r="HKN53" s="70"/>
      <c r="HKO53" s="70"/>
      <c r="HKP53" s="70"/>
      <c r="HKQ53" s="70"/>
      <c r="HKR53" s="70"/>
      <c r="HKS53" s="70"/>
      <c r="HKT53" s="70"/>
      <c r="HKU53" s="70"/>
      <c r="HKV53" s="70"/>
      <c r="HKW53" s="70"/>
      <c r="HKX53" s="70"/>
      <c r="HKY53" s="70"/>
      <c r="HKZ53" s="70"/>
      <c r="HLA53" s="70"/>
      <c r="HLB53" s="70"/>
      <c r="HLC53" s="70"/>
      <c r="HLD53" s="70"/>
      <c r="HLE53" s="70"/>
      <c r="HLF53" s="70"/>
      <c r="HLG53" s="70"/>
      <c r="HLH53" s="70"/>
      <c r="HLI53" s="70"/>
      <c r="HLJ53" s="70"/>
      <c r="HLK53" s="70"/>
      <c r="HLL53" s="70"/>
      <c r="HLM53" s="70"/>
      <c r="HLN53" s="70"/>
      <c r="HLO53" s="70"/>
      <c r="HLP53" s="70"/>
      <c r="HLQ53" s="70"/>
      <c r="HLR53" s="70"/>
      <c r="HLS53" s="70"/>
      <c r="HLT53" s="70"/>
      <c r="HLU53" s="70"/>
      <c r="HLV53" s="70"/>
      <c r="HLW53" s="70"/>
      <c r="HLX53" s="70"/>
      <c r="HLY53" s="70"/>
      <c r="HLZ53" s="70"/>
      <c r="HMA53" s="70"/>
      <c r="HMB53" s="70"/>
      <c r="HMC53" s="70"/>
      <c r="HMD53" s="70"/>
      <c r="HME53" s="70"/>
      <c r="HMF53" s="70"/>
      <c r="HMG53" s="70"/>
      <c r="HMH53" s="70"/>
      <c r="HMI53" s="70"/>
      <c r="HMJ53" s="70"/>
      <c r="HMK53" s="70"/>
      <c r="HML53" s="70"/>
      <c r="HMM53" s="70"/>
      <c r="HMN53" s="70"/>
      <c r="HMO53" s="70"/>
      <c r="HMP53" s="70"/>
      <c r="HMQ53" s="70"/>
      <c r="HMR53" s="70"/>
      <c r="HMS53" s="70"/>
      <c r="HMT53" s="70"/>
      <c r="HMU53" s="70"/>
      <c r="HMV53" s="70"/>
      <c r="HMW53" s="70"/>
      <c r="HMX53" s="70"/>
      <c r="HMY53" s="70"/>
      <c r="HMZ53" s="70"/>
      <c r="HNA53" s="70"/>
      <c r="HNB53" s="70"/>
      <c r="HNC53" s="70"/>
      <c r="HND53" s="70"/>
      <c r="HNE53" s="70"/>
      <c r="HNF53" s="70"/>
      <c r="HNG53" s="70"/>
      <c r="HNH53" s="70"/>
      <c r="HNI53" s="70"/>
      <c r="HNJ53" s="70"/>
      <c r="HNK53" s="70"/>
      <c r="HNL53" s="70"/>
      <c r="HNM53" s="70"/>
      <c r="HNN53" s="70"/>
      <c r="HNO53" s="70"/>
      <c r="HNP53" s="70"/>
      <c r="HNQ53" s="70"/>
      <c r="HNR53" s="70"/>
      <c r="HNS53" s="70"/>
      <c r="HNT53" s="70"/>
      <c r="HNU53" s="70"/>
      <c r="HNV53" s="70"/>
      <c r="HNW53" s="70"/>
      <c r="HNX53" s="70"/>
      <c r="HNY53" s="70"/>
      <c r="HNZ53" s="70"/>
      <c r="HOA53" s="70"/>
      <c r="HOB53" s="70"/>
      <c r="HOC53" s="70"/>
      <c r="HOD53" s="70"/>
      <c r="HOE53" s="70"/>
      <c r="HOF53" s="70"/>
      <c r="HOG53" s="70"/>
      <c r="HOH53" s="70"/>
      <c r="HOI53" s="70"/>
      <c r="HOJ53" s="70"/>
      <c r="HOK53" s="70"/>
      <c r="HOL53" s="70"/>
      <c r="HOM53" s="70"/>
      <c r="HON53" s="70"/>
      <c r="HOO53" s="70"/>
      <c r="HOP53" s="70"/>
      <c r="HOQ53" s="70"/>
      <c r="HOR53" s="70"/>
      <c r="HOS53" s="70"/>
      <c r="HOT53" s="70"/>
      <c r="HOU53" s="70"/>
      <c r="HOV53" s="70"/>
      <c r="HOW53" s="70"/>
      <c r="HOX53" s="70"/>
      <c r="HOY53" s="70"/>
      <c r="HOZ53" s="70"/>
      <c r="HPA53" s="70"/>
      <c r="HPB53" s="70"/>
      <c r="HPC53" s="70"/>
      <c r="HPD53" s="70"/>
      <c r="HPE53" s="70"/>
      <c r="HPF53" s="70"/>
      <c r="HPG53" s="70"/>
      <c r="HPH53" s="70"/>
      <c r="HPI53" s="70"/>
      <c r="HPJ53" s="70"/>
      <c r="HPK53" s="70"/>
      <c r="HPL53" s="70"/>
      <c r="HPM53" s="70"/>
      <c r="HPN53" s="70"/>
      <c r="HPO53" s="70"/>
      <c r="HPP53" s="70"/>
      <c r="HPQ53" s="70"/>
      <c r="HPR53" s="70"/>
      <c r="HPS53" s="70"/>
      <c r="HPT53" s="70"/>
      <c r="HPU53" s="70"/>
      <c r="HPV53" s="70"/>
      <c r="HPW53" s="70"/>
      <c r="HPX53" s="70"/>
      <c r="HPY53" s="70"/>
      <c r="HPZ53" s="70"/>
      <c r="HQA53" s="70"/>
      <c r="HQB53" s="70"/>
      <c r="HQC53" s="70"/>
      <c r="HQD53" s="70"/>
      <c r="HQE53" s="70"/>
      <c r="HQF53" s="70"/>
      <c r="HQG53" s="70"/>
      <c r="HQH53" s="70"/>
      <c r="HQI53" s="70"/>
      <c r="HQJ53" s="70"/>
      <c r="HQK53" s="70"/>
      <c r="HQL53" s="70"/>
      <c r="HQM53" s="70"/>
      <c r="HQN53" s="70"/>
      <c r="HQO53" s="70"/>
      <c r="HQP53" s="70"/>
      <c r="HQQ53" s="70"/>
      <c r="HQR53" s="70"/>
      <c r="HQS53" s="70"/>
      <c r="HQT53" s="70"/>
      <c r="HQU53" s="70"/>
      <c r="HQV53" s="70"/>
      <c r="HQW53" s="70"/>
      <c r="HQX53" s="70"/>
      <c r="HQY53" s="70"/>
      <c r="HQZ53" s="70"/>
      <c r="HRA53" s="70"/>
      <c r="HRB53" s="70"/>
      <c r="HRC53" s="70"/>
      <c r="HRD53" s="70"/>
      <c r="HRE53" s="70"/>
      <c r="HRF53" s="70"/>
      <c r="HRG53" s="70"/>
      <c r="HRH53" s="70"/>
      <c r="HRI53" s="70"/>
      <c r="HRJ53" s="70"/>
      <c r="HRK53" s="70"/>
      <c r="HRL53" s="70"/>
      <c r="HRM53" s="70"/>
      <c r="HRN53" s="70"/>
      <c r="HRO53" s="70"/>
      <c r="HRP53" s="70"/>
      <c r="HRQ53" s="70"/>
      <c r="HRR53" s="70"/>
      <c r="HRS53" s="70"/>
      <c r="HRT53" s="70"/>
      <c r="HRU53" s="70"/>
      <c r="HRV53" s="70"/>
      <c r="HRW53" s="70"/>
      <c r="HRX53" s="70"/>
      <c r="HRY53" s="70"/>
      <c r="HRZ53" s="70"/>
      <c r="HSA53" s="70"/>
      <c r="HSB53" s="70"/>
      <c r="HSC53" s="70"/>
      <c r="HSD53" s="70"/>
      <c r="HSE53" s="70"/>
      <c r="HSF53" s="70"/>
      <c r="HSG53" s="70"/>
      <c r="HSH53" s="70"/>
      <c r="HSI53" s="70"/>
      <c r="HSJ53" s="70"/>
      <c r="HSK53" s="70"/>
      <c r="HSL53" s="70"/>
      <c r="HSM53" s="70"/>
      <c r="HSN53" s="70"/>
      <c r="HSO53" s="70"/>
      <c r="HSP53" s="70"/>
      <c r="HSQ53" s="70"/>
      <c r="HSR53" s="70"/>
      <c r="HSS53" s="70"/>
      <c r="HST53" s="70"/>
      <c r="HSU53" s="70"/>
      <c r="HSV53" s="70"/>
      <c r="HSW53" s="70"/>
      <c r="HSX53" s="70"/>
      <c r="HSY53" s="70"/>
      <c r="HSZ53" s="70"/>
      <c r="HTA53" s="70"/>
      <c r="HTB53" s="70"/>
      <c r="HTC53" s="70"/>
      <c r="HTD53" s="70"/>
      <c r="HTE53" s="70"/>
      <c r="HTF53" s="70"/>
      <c r="HTG53" s="70"/>
      <c r="HTH53" s="70"/>
      <c r="HTI53" s="70"/>
      <c r="HTJ53" s="70"/>
      <c r="HTK53" s="70"/>
      <c r="HTL53" s="70"/>
      <c r="HTM53" s="70"/>
      <c r="HTN53" s="70"/>
      <c r="HTO53" s="70"/>
      <c r="HTP53" s="70"/>
      <c r="HTQ53" s="70"/>
      <c r="HTR53" s="70"/>
      <c r="HTS53" s="70"/>
      <c r="HTT53" s="70"/>
      <c r="HTU53" s="70"/>
      <c r="HTV53" s="70"/>
      <c r="HTW53" s="70"/>
      <c r="HTX53" s="70"/>
      <c r="HTY53" s="70"/>
      <c r="HTZ53" s="70"/>
      <c r="HUA53" s="70"/>
      <c r="HUB53" s="70"/>
      <c r="HUC53" s="70"/>
      <c r="HUD53" s="70"/>
      <c r="HUE53" s="70"/>
      <c r="HUF53" s="70"/>
      <c r="HUG53" s="70"/>
      <c r="HUH53" s="70"/>
      <c r="HUI53" s="70"/>
      <c r="HUJ53" s="70"/>
      <c r="HUK53" s="70"/>
      <c r="HUL53" s="70"/>
      <c r="HUM53" s="70"/>
      <c r="HUN53" s="70"/>
      <c r="HUO53" s="70"/>
      <c r="HUP53" s="70"/>
      <c r="HUQ53" s="70"/>
      <c r="HUR53" s="70"/>
      <c r="HUS53" s="70"/>
      <c r="HUT53" s="70"/>
      <c r="HUU53" s="70"/>
      <c r="HUV53" s="70"/>
      <c r="HUW53" s="70"/>
      <c r="HUX53" s="70"/>
      <c r="HUY53" s="70"/>
      <c r="HUZ53" s="70"/>
      <c r="HVA53" s="70"/>
      <c r="HVB53" s="70"/>
      <c r="HVC53" s="70"/>
      <c r="HVD53" s="70"/>
      <c r="HVE53" s="70"/>
      <c r="HVF53" s="70"/>
      <c r="HVG53" s="70"/>
      <c r="HVH53" s="70"/>
      <c r="HVI53" s="70"/>
      <c r="HVJ53" s="70"/>
      <c r="HVK53" s="70"/>
      <c r="HVL53" s="70"/>
      <c r="HVM53" s="70"/>
      <c r="HVN53" s="70"/>
      <c r="HVO53" s="70"/>
      <c r="HVP53" s="70"/>
      <c r="HVQ53" s="70"/>
      <c r="HVR53" s="70"/>
      <c r="HVS53" s="70"/>
      <c r="HVT53" s="70"/>
      <c r="HVU53" s="70"/>
      <c r="HVV53" s="70"/>
      <c r="HVW53" s="70"/>
      <c r="HVX53" s="70"/>
      <c r="HVY53" s="70"/>
      <c r="HVZ53" s="70"/>
      <c r="HWA53" s="70"/>
      <c r="HWB53" s="70"/>
      <c r="HWC53" s="70"/>
      <c r="HWD53" s="70"/>
      <c r="HWE53" s="70"/>
      <c r="HWF53" s="70"/>
      <c r="HWG53" s="70"/>
      <c r="HWH53" s="70"/>
      <c r="HWI53" s="70"/>
      <c r="HWJ53" s="70"/>
      <c r="HWK53" s="70"/>
      <c r="HWL53" s="70"/>
      <c r="HWM53" s="70"/>
      <c r="HWN53" s="70"/>
      <c r="HWO53" s="70"/>
      <c r="HWP53" s="70"/>
      <c r="HWQ53" s="70"/>
      <c r="HWR53" s="70"/>
      <c r="HWS53" s="70"/>
      <c r="HWT53" s="70"/>
      <c r="HWU53" s="70"/>
      <c r="HWV53" s="70"/>
      <c r="HWW53" s="70"/>
      <c r="HWX53" s="70"/>
      <c r="HWY53" s="70"/>
      <c r="HWZ53" s="70"/>
      <c r="HXA53" s="70"/>
      <c r="HXB53" s="70"/>
      <c r="HXC53" s="70"/>
      <c r="HXD53" s="70"/>
      <c r="HXE53" s="70"/>
      <c r="HXF53" s="70"/>
      <c r="HXG53" s="70"/>
      <c r="HXH53" s="70"/>
      <c r="HXI53" s="70"/>
      <c r="HXJ53" s="70"/>
      <c r="HXK53" s="70"/>
      <c r="HXL53" s="70"/>
      <c r="HXM53" s="70"/>
      <c r="HXN53" s="70"/>
      <c r="HXO53" s="70"/>
      <c r="HXP53" s="70"/>
      <c r="HXQ53" s="70"/>
      <c r="HXR53" s="70"/>
      <c r="HXS53" s="70"/>
      <c r="HXT53" s="70"/>
      <c r="HXU53" s="70"/>
      <c r="HXV53" s="70"/>
      <c r="HXW53" s="70"/>
      <c r="HXX53" s="70"/>
      <c r="HXY53" s="70"/>
      <c r="HXZ53" s="70"/>
      <c r="HYA53" s="70"/>
      <c r="HYB53" s="70"/>
      <c r="HYC53" s="70"/>
      <c r="HYD53" s="70"/>
      <c r="HYE53" s="70"/>
      <c r="HYF53" s="70"/>
      <c r="HYG53" s="70"/>
      <c r="HYH53" s="70"/>
      <c r="HYI53" s="70"/>
      <c r="HYJ53" s="70"/>
      <c r="HYK53" s="70"/>
      <c r="HYL53" s="70"/>
      <c r="HYM53" s="70"/>
      <c r="HYN53" s="70"/>
      <c r="HYO53" s="70"/>
      <c r="HYP53" s="70"/>
      <c r="HYQ53" s="70"/>
      <c r="HYR53" s="70"/>
      <c r="HYS53" s="70"/>
      <c r="HYT53" s="70"/>
      <c r="HYU53" s="70"/>
      <c r="HYV53" s="70"/>
      <c r="HYW53" s="70"/>
      <c r="HYX53" s="70"/>
      <c r="HYY53" s="70"/>
      <c r="HYZ53" s="70"/>
      <c r="HZA53" s="70"/>
      <c r="HZB53" s="70"/>
      <c r="HZC53" s="70"/>
      <c r="HZD53" s="70"/>
      <c r="HZE53" s="70"/>
      <c r="HZF53" s="70"/>
      <c r="HZG53" s="70"/>
      <c r="HZH53" s="70"/>
      <c r="HZI53" s="70"/>
      <c r="HZJ53" s="70"/>
      <c r="HZK53" s="70"/>
      <c r="HZL53" s="70"/>
      <c r="HZM53" s="70"/>
      <c r="HZN53" s="70"/>
      <c r="HZO53" s="70"/>
      <c r="HZP53" s="70"/>
      <c r="HZQ53" s="70"/>
      <c r="HZR53" s="70"/>
      <c r="HZS53" s="70"/>
      <c r="HZT53" s="70"/>
      <c r="HZU53" s="70"/>
      <c r="HZV53" s="70"/>
      <c r="HZW53" s="70"/>
      <c r="HZX53" s="70"/>
      <c r="HZY53" s="70"/>
      <c r="HZZ53" s="70"/>
      <c r="IAA53" s="70"/>
      <c r="IAB53" s="70"/>
      <c r="IAC53" s="70"/>
      <c r="IAD53" s="70"/>
      <c r="IAE53" s="70"/>
      <c r="IAF53" s="70"/>
      <c r="IAG53" s="70"/>
      <c r="IAH53" s="70"/>
      <c r="IAI53" s="70"/>
      <c r="IAJ53" s="70"/>
      <c r="IAK53" s="70"/>
      <c r="IAL53" s="70"/>
      <c r="IAM53" s="70"/>
      <c r="IAN53" s="70"/>
      <c r="IAO53" s="70"/>
      <c r="IAP53" s="70"/>
      <c r="IAQ53" s="70"/>
      <c r="IAR53" s="70"/>
      <c r="IAS53" s="70"/>
      <c r="IAT53" s="70"/>
      <c r="IAU53" s="70"/>
      <c r="IAV53" s="70"/>
      <c r="IAW53" s="70"/>
      <c r="IAX53" s="70"/>
      <c r="IAY53" s="70"/>
      <c r="IAZ53" s="70"/>
      <c r="IBA53" s="70"/>
      <c r="IBB53" s="70"/>
      <c r="IBC53" s="70"/>
      <c r="IBD53" s="70"/>
      <c r="IBE53" s="70"/>
      <c r="IBF53" s="70"/>
      <c r="IBG53" s="70"/>
      <c r="IBH53" s="70"/>
      <c r="IBI53" s="70"/>
      <c r="IBJ53" s="70"/>
      <c r="IBK53" s="70"/>
      <c r="IBL53" s="70"/>
      <c r="IBM53" s="70"/>
      <c r="IBN53" s="70"/>
      <c r="IBO53" s="70"/>
      <c r="IBP53" s="70"/>
      <c r="IBQ53" s="70"/>
      <c r="IBR53" s="70"/>
      <c r="IBS53" s="70"/>
      <c r="IBT53" s="70"/>
      <c r="IBU53" s="70"/>
      <c r="IBV53" s="70"/>
      <c r="IBW53" s="70"/>
      <c r="IBX53" s="70"/>
      <c r="IBY53" s="70"/>
      <c r="IBZ53" s="70"/>
      <c r="ICA53" s="70"/>
      <c r="ICB53" s="70"/>
      <c r="ICC53" s="70"/>
      <c r="ICD53" s="70"/>
      <c r="ICE53" s="70"/>
      <c r="ICF53" s="70"/>
      <c r="ICG53" s="70"/>
      <c r="ICH53" s="70"/>
      <c r="ICI53" s="70"/>
      <c r="ICJ53" s="70"/>
      <c r="ICK53" s="70"/>
      <c r="ICL53" s="70"/>
      <c r="ICM53" s="70"/>
      <c r="ICN53" s="70"/>
      <c r="ICO53" s="70"/>
      <c r="ICP53" s="70"/>
      <c r="ICQ53" s="70"/>
      <c r="ICR53" s="70"/>
      <c r="ICS53" s="70"/>
      <c r="ICT53" s="70"/>
      <c r="ICU53" s="70"/>
      <c r="ICV53" s="70"/>
      <c r="ICW53" s="70"/>
      <c r="ICX53" s="70"/>
      <c r="ICY53" s="70"/>
      <c r="ICZ53" s="70"/>
      <c r="IDA53" s="70"/>
      <c r="IDB53" s="70"/>
      <c r="IDC53" s="70"/>
      <c r="IDD53" s="70"/>
      <c r="IDE53" s="70"/>
      <c r="IDF53" s="70"/>
      <c r="IDG53" s="70"/>
      <c r="IDH53" s="70"/>
      <c r="IDI53" s="70"/>
      <c r="IDJ53" s="70"/>
      <c r="IDK53" s="70"/>
      <c r="IDL53" s="70"/>
      <c r="IDM53" s="70"/>
      <c r="IDN53" s="70"/>
      <c r="IDO53" s="70"/>
      <c r="IDP53" s="70"/>
      <c r="IDQ53" s="70"/>
      <c r="IDR53" s="70"/>
      <c r="IDS53" s="70"/>
      <c r="IDT53" s="70"/>
      <c r="IDU53" s="70"/>
      <c r="IDV53" s="70"/>
      <c r="IDW53" s="70"/>
      <c r="IDX53" s="70"/>
      <c r="IDY53" s="70"/>
      <c r="IDZ53" s="70"/>
      <c r="IEA53" s="70"/>
      <c r="IEB53" s="70"/>
      <c r="IEC53" s="70"/>
      <c r="IED53" s="70"/>
      <c r="IEE53" s="70"/>
      <c r="IEF53" s="70"/>
      <c r="IEG53" s="70"/>
      <c r="IEH53" s="70"/>
      <c r="IEI53" s="70"/>
      <c r="IEJ53" s="70"/>
      <c r="IEK53" s="70"/>
      <c r="IEL53" s="70"/>
      <c r="IEM53" s="70"/>
      <c r="IEN53" s="70"/>
      <c r="IEO53" s="70"/>
      <c r="IEP53" s="70"/>
      <c r="IEQ53" s="70"/>
      <c r="IER53" s="70"/>
      <c r="IES53" s="70"/>
      <c r="IET53" s="70"/>
      <c r="IEU53" s="70"/>
      <c r="IEV53" s="70"/>
      <c r="IEW53" s="70"/>
      <c r="IEX53" s="70"/>
      <c r="IEY53" s="70"/>
      <c r="IEZ53" s="70"/>
      <c r="IFA53" s="70"/>
      <c r="IFB53" s="70"/>
      <c r="IFC53" s="70"/>
      <c r="IFD53" s="70"/>
      <c r="IFE53" s="70"/>
      <c r="IFF53" s="70"/>
      <c r="IFG53" s="70"/>
      <c r="IFH53" s="70"/>
      <c r="IFI53" s="70"/>
      <c r="IFJ53" s="70"/>
      <c r="IFK53" s="70"/>
      <c r="IFL53" s="70"/>
      <c r="IFM53" s="70"/>
      <c r="IFN53" s="70"/>
      <c r="IFO53" s="70"/>
      <c r="IFP53" s="70"/>
      <c r="IFQ53" s="70"/>
      <c r="IFR53" s="70"/>
      <c r="IFS53" s="70"/>
      <c r="IFT53" s="70"/>
      <c r="IFU53" s="70"/>
      <c r="IFV53" s="70"/>
      <c r="IFW53" s="70"/>
      <c r="IFX53" s="70"/>
      <c r="IFY53" s="70"/>
      <c r="IFZ53" s="70"/>
      <c r="IGA53" s="70"/>
      <c r="IGB53" s="70"/>
      <c r="IGC53" s="70"/>
      <c r="IGD53" s="70"/>
      <c r="IGE53" s="70"/>
      <c r="IGF53" s="70"/>
      <c r="IGG53" s="70"/>
      <c r="IGH53" s="70"/>
      <c r="IGI53" s="70"/>
      <c r="IGJ53" s="70"/>
      <c r="IGK53" s="70"/>
      <c r="IGL53" s="70"/>
      <c r="IGM53" s="70"/>
      <c r="IGN53" s="70"/>
      <c r="IGO53" s="70"/>
      <c r="IGP53" s="70"/>
      <c r="IGQ53" s="70"/>
      <c r="IGR53" s="70"/>
      <c r="IGS53" s="70"/>
      <c r="IGT53" s="70"/>
      <c r="IGU53" s="70"/>
      <c r="IGV53" s="70"/>
      <c r="IGW53" s="70"/>
      <c r="IGX53" s="70"/>
      <c r="IGY53" s="70"/>
      <c r="IGZ53" s="70"/>
      <c r="IHA53" s="70"/>
      <c r="IHB53" s="70"/>
      <c r="IHC53" s="70"/>
      <c r="IHD53" s="70"/>
      <c r="IHE53" s="70"/>
      <c r="IHF53" s="70"/>
      <c r="IHG53" s="70"/>
      <c r="IHH53" s="70"/>
      <c r="IHI53" s="70"/>
      <c r="IHJ53" s="70"/>
      <c r="IHK53" s="70"/>
      <c r="IHL53" s="70"/>
      <c r="IHM53" s="70"/>
      <c r="IHN53" s="70"/>
      <c r="IHO53" s="70"/>
      <c r="IHP53" s="70"/>
      <c r="IHQ53" s="70"/>
      <c r="IHR53" s="70"/>
      <c r="IHS53" s="70"/>
      <c r="IHT53" s="70"/>
      <c r="IHU53" s="70"/>
      <c r="IHV53" s="70"/>
      <c r="IHW53" s="70"/>
      <c r="IHX53" s="70"/>
      <c r="IHY53" s="70"/>
      <c r="IHZ53" s="70"/>
      <c r="IIA53" s="70"/>
      <c r="IIB53" s="70"/>
      <c r="IIC53" s="70"/>
      <c r="IID53" s="70"/>
      <c r="IIE53" s="70"/>
      <c r="IIF53" s="70"/>
      <c r="IIG53" s="70"/>
      <c r="IIH53" s="70"/>
      <c r="III53" s="70"/>
      <c r="IIJ53" s="70"/>
      <c r="IIK53" s="70"/>
      <c r="IIL53" s="70"/>
      <c r="IIM53" s="70"/>
      <c r="IIN53" s="70"/>
      <c r="IIO53" s="70"/>
      <c r="IIP53" s="70"/>
      <c r="IIQ53" s="70"/>
      <c r="IIR53" s="70"/>
      <c r="IIS53" s="70"/>
      <c r="IIT53" s="70"/>
      <c r="IIU53" s="70"/>
      <c r="IIV53" s="70"/>
      <c r="IIW53" s="70"/>
      <c r="IIX53" s="70"/>
      <c r="IIY53" s="70"/>
      <c r="IIZ53" s="70"/>
      <c r="IJA53" s="70"/>
      <c r="IJB53" s="70"/>
      <c r="IJC53" s="70"/>
      <c r="IJD53" s="70"/>
      <c r="IJE53" s="70"/>
      <c r="IJF53" s="70"/>
      <c r="IJG53" s="70"/>
      <c r="IJH53" s="70"/>
      <c r="IJI53" s="70"/>
      <c r="IJJ53" s="70"/>
      <c r="IJK53" s="70"/>
      <c r="IJL53" s="70"/>
      <c r="IJM53" s="70"/>
      <c r="IJN53" s="70"/>
      <c r="IJO53" s="70"/>
      <c r="IJP53" s="70"/>
      <c r="IJQ53" s="70"/>
      <c r="IJR53" s="70"/>
      <c r="IJS53" s="70"/>
      <c r="IJT53" s="70"/>
      <c r="IJU53" s="70"/>
      <c r="IJV53" s="70"/>
      <c r="IJW53" s="70"/>
      <c r="IJX53" s="70"/>
      <c r="IJY53" s="70"/>
      <c r="IJZ53" s="70"/>
      <c r="IKA53" s="70"/>
      <c r="IKB53" s="70"/>
      <c r="IKC53" s="70"/>
      <c r="IKD53" s="70"/>
      <c r="IKE53" s="70"/>
      <c r="IKF53" s="70"/>
      <c r="IKG53" s="70"/>
      <c r="IKH53" s="70"/>
      <c r="IKI53" s="70"/>
      <c r="IKJ53" s="70"/>
      <c r="IKK53" s="70"/>
      <c r="IKL53" s="70"/>
      <c r="IKM53" s="70"/>
      <c r="IKN53" s="70"/>
      <c r="IKO53" s="70"/>
      <c r="IKP53" s="70"/>
      <c r="IKQ53" s="70"/>
      <c r="IKR53" s="70"/>
      <c r="IKS53" s="70"/>
      <c r="IKT53" s="70"/>
      <c r="IKU53" s="70"/>
      <c r="IKV53" s="70"/>
      <c r="IKW53" s="70"/>
      <c r="IKX53" s="70"/>
      <c r="IKY53" s="70"/>
      <c r="IKZ53" s="70"/>
      <c r="ILA53" s="70"/>
      <c r="ILB53" s="70"/>
      <c r="ILC53" s="70"/>
      <c r="ILD53" s="70"/>
      <c r="ILE53" s="70"/>
      <c r="ILF53" s="70"/>
      <c r="ILG53" s="70"/>
      <c r="ILH53" s="70"/>
      <c r="ILI53" s="70"/>
      <c r="ILJ53" s="70"/>
      <c r="ILK53" s="70"/>
      <c r="ILL53" s="70"/>
      <c r="ILM53" s="70"/>
      <c r="ILN53" s="70"/>
      <c r="ILO53" s="70"/>
      <c r="ILP53" s="70"/>
      <c r="ILQ53" s="70"/>
      <c r="ILR53" s="70"/>
      <c r="ILS53" s="70"/>
      <c r="ILT53" s="70"/>
      <c r="ILU53" s="70"/>
      <c r="ILV53" s="70"/>
      <c r="ILW53" s="70"/>
      <c r="ILX53" s="70"/>
      <c r="ILY53" s="70"/>
      <c r="ILZ53" s="70"/>
      <c r="IMA53" s="70"/>
      <c r="IMB53" s="70"/>
      <c r="IMC53" s="70"/>
      <c r="IMD53" s="70"/>
      <c r="IME53" s="70"/>
      <c r="IMF53" s="70"/>
      <c r="IMG53" s="70"/>
      <c r="IMH53" s="70"/>
      <c r="IMI53" s="70"/>
      <c r="IMJ53" s="70"/>
      <c r="IMK53" s="70"/>
      <c r="IML53" s="70"/>
      <c r="IMM53" s="70"/>
      <c r="IMN53" s="70"/>
      <c r="IMO53" s="70"/>
      <c r="IMP53" s="70"/>
      <c r="IMQ53" s="70"/>
      <c r="IMR53" s="70"/>
      <c r="IMS53" s="70"/>
      <c r="IMT53" s="70"/>
      <c r="IMU53" s="70"/>
      <c r="IMV53" s="70"/>
      <c r="IMW53" s="70"/>
      <c r="IMX53" s="70"/>
      <c r="IMY53" s="70"/>
      <c r="IMZ53" s="70"/>
      <c r="INA53" s="70"/>
      <c r="INB53" s="70"/>
      <c r="INC53" s="70"/>
      <c r="IND53" s="70"/>
      <c r="INE53" s="70"/>
      <c r="INF53" s="70"/>
      <c r="ING53" s="70"/>
      <c r="INH53" s="70"/>
      <c r="INI53" s="70"/>
      <c r="INJ53" s="70"/>
      <c r="INK53" s="70"/>
      <c r="INL53" s="70"/>
      <c r="INM53" s="70"/>
      <c r="INN53" s="70"/>
      <c r="INO53" s="70"/>
      <c r="INP53" s="70"/>
      <c r="INQ53" s="70"/>
      <c r="INR53" s="70"/>
      <c r="INS53" s="70"/>
      <c r="INT53" s="70"/>
      <c r="INU53" s="70"/>
      <c r="INV53" s="70"/>
      <c r="INW53" s="70"/>
      <c r="INX53" s="70"/>
      <c r="INY53" s="70"/>
      <c r="INZ53" s="70"/>
      <c r="IOA53" s="70"/>
      <c r="IOB53" s="70"/>
      <c r="IOC53" s="70"/>
      <c r="IOD53" s="70"/>
      <c r="IOE53" s="70"/>
      <c r="IOF53" s="70"/>
      <c r="IOG53" s="70"/>
      <c r="IOH53" s="70"/>
      <c r="IOI53" s="70"/>
      <c r="IOJ53" s="70"/>
      <c r="IOK53" s="70"/>
      <c r="IOL53" s="70"/>
      <c r="IOM53" s="70"/>
      <c r="ION53" s="70"/>
      <c r="IOO53" s="70"/>
      <c r="IOP53" s="70"/>
      <c r="IOQ53" s="70"/>
      <c r="IOR53" s="70"/>
      <c r="IOS53" s="70"/>
      <c r="IOT53" s="70"/>
      <c r="IOU53" s="70"/>
      <c r="IOV53" s="70"/>
      <c r="IOW53" s="70"/>
      <c r="IOX53" s="70"/>
      <c r="IOY53" s="70"/>
      <c r="IOZ53" s="70"/>
      <c r="IPA53" s="70"/>
      <c r="IPB53" s="70"/>
      <c r="IPC53" s="70"/>
      <c r="IPD53" s="70"/>
      <c r="IPE53" s="70"/>
      <c r="IPF53" s="70"/>
      <c r="IPG53" s="70"/>
      <c r="IPH53" s="70"/>
      <c r="IPI53" s="70"/>
      <c r="IPJ53" s="70"/>
      <c r="IPK53" s="70"/>
      <c r="IPL53" s="70"/>
      <c r="IPM53" s="70"/>
      <c r="IPN53" s="70"/>
      <c r="IPO53" s="70"/>
      <c r="IPP53" s="70"/>
      <c r="IPQ53" s="70"/>
      <c r="IPR53" s="70"/>
      <c r="IPS53" s="70"/>
      <c r="IPT53" s="70"/>
      <c r="IPU53" s="70"/>
      <c r="IPV53" s="70"/>
      <c r="IPW53" s="70"/>
      <c r="IPX53" s="70"/>
      <c r="IPY53" s="70"/>
      <c r="IPZ53" s="70"/>
      <c r="IQA53" s="70"/>
      <c r="IQB53" s="70"/>
      <c r="IQC53" s="70"/>
      <c r="IQD53" s="70"/>
      <c r="IQE53" s="70"/>
      <c r="IQF53" s="70"/>
      <c r="IQG53" s="70"/>
      <c r="IQH53" s="70"/>
      <c r="IQI53" s="70"/>
      <c r="IQJ53" s="70"/>
      <c r="IQK53" s="70"/>
      <c r="IQL53" s="70"/>
      <c r="IQM53" s="70"/>
      <c r="IQN53" s="70"/>
      <c r="IQO53" s="70"/>
      <c r="IQP53" s="70"/>
      <c r="IQQ53" s="70"/>
      <c r="IQR53" s="70"/>
      <c r="IQS53" s="70"/>
      <c r="IQT53" s="70"/>
      <c r="IQU53" s="70"/>
      <c r="IQV53" s="70"/>
      <c r="IQW53" s="70"/>
      <c r="IQX53" s="70"/>
      <c r="IQY53" s="70"/>
      <c r="IQZ53" s="70"/>
      <c r="IRA53" s="70"/>
      <c r="IRB53" s="70"/>
      <c r="IRC53" s="70"/>
      <c r="IRD53" s="70"/>
      <c r="IRE53" s="70"/>
      <c r="IRF53" s="70"/>
      <c r="IRG53" s="70"/>
      <c r="IRH53" s="70"/>
      <c r="IRI53" s="70"/>
      <c r="IRJ53" s="70"/>
      <c r="IRK53" s="70"/>
      <c r="IRL53" s="70"/>
      <c r="IRM53" s="70"/>
      <c r="IRN53" s="70"/>
      <c r="IRO53" s="70"/>
      <c r="IRP53" s="70"/>
      <c r="IRQ53" s="70"/>
      <c r="IRR53" s="70"/>
      <c r="IRS53" s="70"/>
      <c r="IRT53" s="70"/>
      <c r="IRU53" s="70"/>
      <c r="IRV53" s="70"/>
      <c r="IRW53" s="70"/>
      <c r="IRX53" s="70"/>
      <c r="IRY53" s="70"/>
      <c r="IRZ53" s="70"/>
      <c r="ISA53" s="70"/>
      <c r="ISB53" s="70"/>
      <c r="ISC53" s="70"/>
      <c r="ISD53" s="70"/>
      <c r="ISE53" s="70"/>
      <c r="ISF53" s="70"/>
      <c r="ISG53" s="70"/>
      <c r="ISH53" s="70"/>
      <c r="ISI53" s="70"/>
      <c r="ISJ53" s="70"/>
      <c r="ISK53" s="70"/>
      <c r="ISL53" s="70"/>
      <c r="ISM53" s="70"/>
      <c r="ISN53" s="70"/>
      <c r="ISO53" s="70"/>
      <c r="ISP53" s="70"/>
      <c r="ISQ53" s="70"/>
      <c r="ISR53" s="70"/>
      <c r="ISS53" s="70"/>
      <c r="IST53" s="70"/>
      <c r="ISU53" s="70"/>
      <c r="ISV53" s="70"/>
      <c r="ISW53" s="70"/>
      <c r="ISX53" s="70"/>
      <c r="ISY53" s="70"/>
      <c r="ISZ53" s="70"/>
      <c r="ITA53" s="70"/>
      <c r="ITB53" s="70"/>
      <c r="ITC53" s="70"/>
      <c r="ITD53" s="70"/>
      <c r="ITE53" s="70"/>
      <c r="ITF53" s="70"/>
      <c r="ITG53" s="70"/>
      <c r="ITH53" s="70"/>
      <c r="ITI53" s="70"/>
      <c r="ITJ53" s="70"/>
      <c r="ITK53" s="70"/>
      <c r="ITL53" s="70"/>
      <c r="ITM53" s="70"/>
      <c r="ITN53" s="70"/>
      <c r="ITO53" s="70"/>
      <c r="ITP53" s="70"/>
      <c r="ITQ53" s="70"/>
      <c r="ITR53" s="70"/>
      <c r="ITS53" s="70"/>
      <c r="ITT53" s="70"/>
      <c r="ITU53" s="70"/>
      <c r="ITV53" s="70"/>
      <c r="ITW53" s="70"/>
      <c r="ITX53" s="70"/>
      <c r="ITY53" s="70"/>
      <c r="ITZ53" s="70"/>
      <c r="IUA53" s="70"/>
      <c r="IUB53" s="70"/>
      <c r="IUC53" s="70"/>
      <c r="IUD53" s="70"/>
      <c r="IUE53" s="70"/>
      <c r="IUF53" s="70"/>
      <c r="IUG53" s="70"/>
      <c r="IUH53" s="70"/>
      <c r="IUI53" s="70"/>
      <c r="IUJ53" s="70"/>
      <c r="IUK53" s="70"/>
      <c r="IUL53" s="70"/>
      <c r="IUM53" s="70"/>
      <c r="IUN53" s="70"/>
      <c r="IUO53" s="70"/>
      <c r="IUP53" s="70"/>
      <c r="IUQ53" s="70"/>
      <c r="IUR53" s="70"/>
      <c r="IUS53" s="70"/>
      <c r="IUT53" s="70"/>
      <c r="IUU53" s="70"/>
      <c r="IUV53" s="70"/>
      <c r="IUW53" s="70"/>
      <c r="IUX53" s="70"/>
      <c r="IUY53" s="70"/>
      <c r="IUZ53" s="70"/>
      <c r="IVA53" s="70"/>
      <c r="IVB53" s="70"/>
      <c r="IVC53" s="70"/>
      <c r="IVD53" s="70"/>
      <c r="IVE53" s="70"/>
      <c r="IVF53" s="70"/>
      <c r="IVG53" s="70"/>
      <c r="IVH53" s="70"/>
      <c r="IVI53" s="70"/>
      <c r="IVJ53" s="70"/>
      <c r="IVK53" s="70"/>
      <c r="IVL53" s="70"/>
      <c r="IVM53" s="70"/>
      <c r="IVN53" s="70"/>
      <c r="IVO53" s="70"/>
      <c r="IVP53" s="70"/>
      <c r="IVQ53" s="70"/>
      <c r="IVR53" s="70"/>
      <c r="IVS53" s="70"/>
      <c r="IVT53" s="70"/>
      <c r="IVU53" s="70"/>
      <c r="IVV53" s="70"/>
      <c r="IVW53" s="70"/>
      <c r="IVX53" s="70"/>
      <c r="IVY53" s="70"/>
      <c r="IVZ53" s="70"/>
      <c r="IWA53" s="70"/>
      <c r="IWB53" s="70"/>
      <c r="IWC53" s="70"/>
      <c r="IWD53" s="70"/>
      <c r="IWE53" s="70"/>
      <c r="IWF53" s="70"/>
      <c r="IWG53" s="70"/>
      <c r="IWH53" s="70"/>
      <c r="IWI53" s="70"/>
      <c r="IWJ53" s="70"/>
      <c r="IWK53" s="70"/>
      <c r="IWL53" s="70"/>
      <c r="IWM53" s="70"/>
      <c r="IWN53" s="70"/>
      <c r="IWO53" s="70"/>
      <c r="IWP53" s="70"/>
      <c r="IWQ53" s="70"/>
      <c r="IWR53" s="70"/>
      <c r="IWS53" s="70"/>
      <c r="IWT53" s="70"/>
      <c r="IWU53" s="70"/>
      <c r="IWV53" s="70"/>
      <c r="IWW53" s="70"/>
      <c r="IWX53" s="70"/>
      <c r="IWY53" s="70"/>
      <c r="IWZ53" s="70"/>
      <c r="IXA53" s="70"/>
      <c r="IXB53" s="70"/>
      <c r="IXC53" s="70"/>
      <c r="IXD53" s="70"/>
      <c r="IXE53" s="70"/>
      <c r="IXF53" s="70"/>
      <c r="IXG53" s="70"/>
      <c r="IXH53" s="70"/>
      <c r="IXI53" s="70"/>
      <c r="IXJ53" s="70"/>
      <c r="IXK53" s="70"/>
      <c r="IXL53" s="70"/>
      <c r="IXM53" s="70"/>
      <c r="IXN53" s="70"/>
      <c r="IXO53" s="70"/>
      <c r="IXP53" s="70"/>
      <c r="IXQ53" s="70"/>
      <c r="IXR53" s="70"/>
      <c r="IXS53" s="70"/>
      <c r="IXT53" s="70"/>
      <c r="IXU53" s="70"/>
      <c r="IXV53" s="70"/>
      <c r="IXW53" s="70"/>
      <c r="IXX53" s="70"/>
      <c r="IXY53" s="70"/>
      <c r="IXZ53" s="70"/>
      <c r="IYA53" s="70"/>
      <c r="IYB53" s="70"/>
      <c r="IYC53" s="70"/>
      <c r="IYD53" s="70"/>
      <c r="IYE53" s="70"/>
      <c r="IYF53" s="70"/>
      <c r="IYG53" s="70"/>
      <c r="IYH53" s="70"/>
      <c r="IYI53" s="70"/>
      <c r="IYJ53" s="70"/>
      <c r="IYK53" s="70"/>
      <c r="IYL53" s="70"/>
      <c r="IYM53" s="70"/>
      <c r="IYN53" s="70"/>
      <c r="IYO53" s="70"/>
      <c r="IYP53" s="70"/>
      <c r="IYQ53" s="70"/>
      <c r="IYR53" s="70"/>
      <c r="IYS53" s="70"/>
      <c r="IYT53" s="70"/>
      <c r="IYU53" s="70"/>
      <c r="IYV53" s="70"/>
      <c r="IYW53" s="70"/>
      <c r="IYX53" s="70"/>
      <c r="IYY53" s="70"/>
      <c r="IYZ53" s="70"/>
      <c r="IZA53" s="70"/>
      <c r="IZB53" s="70"/>
      <c r="IZC53" s="70"/>
      <c r="IZD53" s="70"/>
      <c r="IZE53" s="70"/>
      <c r="IZF53" s="70"/>
      <c r="IZG53" s="70"/>
      <c r="IZH53" s="70"/>
      <c r="IZI53" s="70"/>
      <c r="IZJ53" s="70"/>
      <c r="IZK53" s="70"/>
      <c r="IZL53" s="70"/>
      <c r="IZM53" s="70"/>
      <c r="IZN53" s="70"/>
      <c r="IZO53" s="70"/>
      <c r="IZP53" s="70"/>
      <c r="IZQ53" s="70"/>
      <c r="IZR53" s="70"/>
      <c r="IZS53" s="70"/>
      <c r="IZT53" s="70"/>
      <c r="IZU53" s="70"/>
      <c r="IZV53" s="70"/>
      <c r="IZW53" s="70"/>
      <c r="IZX53" s="70"/>
      <c r="IZY53" s="70"/>
      <c r="IZZ53" s="70"/>
      <c r="JAA53" s="70"/>
      <c r="JAB53" s="70"/>
      <c r="JAC53" s="70"/>
      <c r="JAD53" s="70"/>
      <c r="JAE53" s="70"/>
      <c r="JAF53" s="70"/>
      <c r="JAG53" s="70"/>
      <c r="JAH53" s="70"/>
      <c r="JAI53" s="70"/>
      <c r="JAJ53" s="70"/>
      <c r="JAK53" s="70"/>
      <c r="JAL53" s="70"/>
      <c r="JAM53" s="70"/>
      <c r="JAN53" s="70"/>
      <c r="JAO53" s="70"/>
      <c r="JAP53" s="70"/>
      <c r="JAQ53" s="70"/>
      <c r="JAR53" s="70"/>
      <c r="JAS53" s="70"/>
      <c r="JAT53" s="70"/>
      <c r="JAU53" s="70"/>
      <c r="JAV53" s="70"/>
      <c r="JAW53" s="70"/>
      <c r="JAX53" s="70"/>
      <c r="JAY53" s="70"/>
      <c r="JAZ53" s="70"/>
      <c r="JBA53" s="70"/>
      <c r="JBB53" s="70"/>
      <c r="JBC53" s="70"/>
      <c r="JBD53" s="70"/>
      <c r="JBE53" s="70"/>
      <c r="JBF53" s="70"/>
      <c r="JBG53" s="70"/>
      <c r="JBH53" s="70"/>
      <c r="JBI53" s="70"/>
      <c r="JBJ53" s="70"/>
      <c r="JBK53" s="70"/>
      <c r="JBL53" s="70"/>
      <c r="JBM53" s="70"/>
      <c r="JBN53" s="70"/>
      <c r="JBO53" s="70"/>
      <c r="JBP53" s="70"/>
      <c r="JBQ53" s="70"/>
      <c r="JBR53" s="70"/>
      <c r="JBS53" s="70"/>
      <c r="JBT53" s="70"/>
      <c r="JBU53" s="70"/>
      <c r="JBV53" s="70"/>
      <c r="JBW53" s="70"/>
      <c r="JBX53" s="70"/>
      <c r="JBY53" s="70"/>
      <c r="JBZ53" s="70"/>
      <c r="JCA53" s="70"/>
      <c r="JCB53" s="70"/>
      <c r="JCC53" s="70"/>
      <c r="JCD53" s="70"/>
      <c r="JCE53" s="70"/>
      <c r="JCF53" s="70"/>
      <c r="JCG53" s="70"/>
      <c r="JCH53" s="70"/>
      <c r="JCI53" s="70"/>
      <c r="JCJ53" s="70"/>
      <c r="JCK53" s="70"/>
      <c r="JCL53" s="70"/>
      <c r="JCM53" s="70"/>
      <c r="JCN53" s="70"/>
      <c r="JCO53" s="70"/>
      <c r="JCP53" s="70"/>
      <c r="JCQ53" s="70"/>
      <c r="JCR53" s="70"/>
      <c r="JCS53" s="70"/>
      <c r="JCT53" s="70"/>
      <c r="JCU53" s="70"/>
      <c r="JCV53" s="70"/>
      <c r="JCW53" s="70"/>
      <c r="JCX53" s="70"/>
      <c r="JCY53" s="70"/>
      <c r="JCZ53" s="70"/>
      <c r="JDA53" s="70"/>
      <c r="JDB53" s="70"/>
      <c r="JDC53" s="70"/>
      <c r="JDD53" s="70"/>
      <c r="JDE53" s="70"/>
      <c r="JDF53" s="70"/>
      <c r="JDG53" s="70"/>
      <c r="JDH53" s="70"/>
      <c r="JDI53" s="70"/>
      <c r="JDJ53" s="70"/>
      <c r="JDK53" s="70"/>
      <c r="JDL53" s="70"/>
      <c r="JDM53" s="70"/>
      <c r="JDN53" s="70"/>
      <c r="JDO53" s="70"/>
      <c r="JDP53" s="70"/>
      <c r="JDQ53" s="70"/>
      <c r="JDR53" s="70"/>
      <c r="JDS53" s="70"/>
      <c r="JDT53" s="70"/>
      <c r="JDU53" s="70"/>
      <c r="JDV53" s="70"/>
      <c r="JDW53" s="70"/>
      <c r="JDX53" s="70"/>
      <c r="JDY53" s="70"/>
      <c r="JDZ53" s="70"/>
      <c r="JEA53" s="70"/>
      <c r="JEB53" s="70"/>
      <c r="JEC53" s="70"/>
      <c r="JED53" s="70"/>
      <c r="JEE53" s="70"/>
      <c r="JEF53" s="70"/>
      <c r="JEG53" s="70"/>
      <c r="JEH53" s="70"/>
      <c r="JEI53" s="70"/>
      <c r="JEJ53" s="70"/>
      <c r="JEK53" s="70"/>
      <c r="JEL53" s="70"/>
      <c r="JEM53" s="70"/>
      <c r="JEN53" s="70"/>
      <c r="JEO53" s="70"/>
      <c r="JEP53" s="70"/>
      <c r="JEQ53" s="70"/>
      <c r="JER53" s="70"/>
      <c r="JES53" s="70"/>
      <c r="JET53" s="70"/>
      <c r="JEU53" s="70"/>
      <c r="JEV53" s="70"/>
      <c r="JEW53" s="70"/>
      <c r="JEX53" s="70"/>
      <c r="JEY53" s="70"/>
      <c r="JEZ53" s="70"/>
      <c r="JFA53" s="70"/>
      <c r="JFB53" s="70"/>
      <c r="JFC53" s="70"/>
      <c r="JFD53" s="70"/>
      <c r="JFE53" s="70"/>
      <c r="JFF53" s="70"/>
      <c r="JFG53" s="70"/>
      <c r="JFH53" s="70"/>
      <c r="JFI53" s="70"/>
      <c r="JFJ53" s="70"/>
      <c r="JFK53" s="70"/>
      <c r="JFL53" s="70"/>
      <c r="JFM53" s="70"/>
      <c r="JFN53" s="70"/>
      <c r="JFO53" s="70"/>
      <c r="JFP53" s="70"/>
      <c r="JFQ53" s="70"/>
      <c r="JFR53" s="70"/>
      <c r="JFS53" s="70"/>
      <c r="JFT53" s="70"/>
      <c r="JFU53" s="70"/>
      <c r="JFV53" s="70"/>
      <c r="JFW53" s="70"/>
      <c r="JFX53" s="70"/>
      <c r="JFY53" s="70"/>
      <c r="JFZ53" s="70"/>
      <c r="JGA53" s="70"/>
      <c r="JGB53" s="70"/>
      <c r="JGC53" s="70"/>
      <c r="JGD53" s="70"/>
      <c r="JGE53" s="70"/>
      <c r="JGF53" s="70"/>
      <c r="JGG53" s="70"/>
      <c r="JGH53" s="70"/>
      <c r="JGI53" s="70"/>
      <c r="JGJ53" s="70"/>
      <c r="JGK53" s="70"/>
      <c r="JGL53" s="70"/>
      <c r="JGM53" s="70"/>
      <c r="JGN53" s="70"/>
      <c r="JGO53" s="70"/>
      <c r="JGP53" s="70"/>
      <c r="JGQ53" s="70"/>
      <c r="JGR53" s="70"/>
      <c r="JGS53" s="70"/>
      <c r="JGT53" s="70"/>
      <c r="JGU53" s="70"/>
      <c r="JGV53" s="70"/>
      <c r="JGW53" s="70"/>
      <c r="JGX53" s="70"/>
      <c r="JGY53" s="70"/>
      <c r="JGZ53" s="70"/>
      <c r="JHA53" s="70"/>
      <c r="JHB53" s="70"/>
      <c r="JHC53" s="70"/>
      <c r="JHD53" s="70"/>
      <c r="JHE53" s="70"/>
      <c r="JHF53" s="70"/>
      <c r="JHG53" s="70"/>
      <c r="JHH53" s="70"/>
      <c r="JHI53" s="70"/>
      <c r="JHJ53" s="70"/>
      <c r="JHK53" s="70"/>
      <c r="JHL53" s="70"/>
      <c r="JHM53" s="70"/>
      <c r="JHN53" s="70"/>
      <c r="JHO53" s="70"/>
      <c r="JHP53" s="70"/>
      <c r="JHQ53" s="70"/>
      <c r="JHR53" s="70"/>
      <c r="JHS53" s="70"/>
      <c r="JHT53" s="70"/>
      <c r="JHU53" s="70"/>
      <c r="JHV53" s="70"/>
      <c r="JHW53" s="70"/>
      <c r="JHX53" s="70"/>
      <c r="JHY53" s="70"/>
      <c r="JHZ53" s="70"/>
      <c r="JIA53" s="70"/>
      <c r="JIB53" s="70"/>
      <c r="JIC53" s="70"/>
      <c r="JID53" s="70"/>
      <c r="JIE53" s="70"/>
      <c r="JIF53" s="70"/>
      <c r="JIG53" s="70"/>
      <c r="JIH53" s="70"/>
      <c r="JII53" s="70"/>
      <c r="JIJ53" s="70"/>
      <c r="JIK53" s="70"/>
      <c r="JIL53" s="70"/>
      <c r="JIM53" s="70"/>
      <c r="JIN53" s="70"/>
      <c r="JIO53" s="70"/>
      <c r="JIP53" s="70"/>
      <c r="JIQ53" s="70"/>
      <c r="JIR53" s="70"/>
      <c r="JIS53" s="70"/>
      <c r="JIT53" s="70"/>
      <c r="JIU53" s="70"/>
      <c r="JIV53" s="70"/>
      <c r="JIW53" s="70"/>
      <c r="JIX53" s="70"/>
      <c r="JIY53" s="70"/>
      <c r="JIZ53" s="70"/>
      <c r="JJA53" s="70"/>
      <c r="JJB53" s="70"/>
      <c r="JJC53" s="70"/>
      <c r="JJD53" s="70"/>
      <c r="JJE53" s="70"/>
      <c r="JJF53" s="70"/>
      <c r="JJG53" s="70"/>
      <c r="JJH53" s="70"/>
      <c r="JJI53" s="70"/>
      <c r="JJJ53" s="70"/>
      <c r="JJK53" s="70"/>
      <c r="JJL53" s="70"/>
      <c r="JJM53" s="70"/>
      <c r="JJN53" s="70"/>
      <c r="JJO53" s="70"/>
      <c r="JJP53" s="70"/>
      <c r="JJQ53" s="70"/>
      <c r="JJR53" s="70"/>
      <c r="JJS53" s="70"/>
      <c r="JJT53" s="70"/>
      <c r="JJU53" s="70"/>
      <c r="JJV53" s="70"/>
      <c r="JJW53" s="70"/>
      <c r="JJX53" s="70"/>
      <c r="JJY53" s="70"/>
      <c r="JJZ53" s="70"/>
      <c r="JKA53" s="70"/>
      <c r="JKB53" s="70"/>
      <c r="JKC53" s="70"/>
      <c r="JKD53" s="70"/>
      <c r="JKE53" s="70"/>
      <c r="JKF53" s="70"/>
      <c r="JKG53" s="70"/>
      <c r="JKH53" s="70"/>
      <c r="JKI53" s="70"/>
      <c r="JKJ53" s="70"/>
      <c r="JKK53" s="70"/>
      <c r="JKL53" s="70"/>
      <c r="JKM53" s="70"/>
      <c r="JKN53" s="70"/>
      <c r="JKO53" s="70"/>
      <c r="JKP53" s="70"/>
      <c r="JKQ53" s="70"/>
      <c r="JKR53" s="70"/>
      <c r="JKS53" s="70"/>
      <c r="JKT53" s="70"/>
      <c r="JKU53" s="70"/>
      <c r="JKV53" s="70"/>
      <c r="JKW53" s="70"/>
      <c r="JKX53" s="70"/>
      <c r="JKY53" s="70"/>
      <c r="JKZ53" s="70"/>
      <c r="JLA53" s="70"/>
      <c r="JLB53" s="70"/>
      <c r="JLC53" s="70"/>
      <c r="JLD53" s="70"/>
      <c r="JLE53" s="70"/>
      <c r="JLF53" s="70"/>
      <c r="JLG53" s="70"/>
      <c r="JLH53" s="70"/>
      <c r="JLI53" s="70"/>
      <c r="JLJ53" s="70"/>
      <c r="JLK53" s="70"/>
      <c r="JLL53" s="70"/>
      <c r="JLM53" s="70"/>
      <c r="JLN53" s="70"/>
      <c r="JLO53" s="70"/>
      <c r="JLP53" s="70"/>
      <c r="JLQ53" s="70"/>
      <c r="JLR53" s="70"/>
      <c r="JLS53" s="70"/>
      <c r="JLT53" s="70"/>
      <c r="JLU53" s="70"/>
      <c r="JLV53" s="70"/>
      <c r="JLW53" s="70"/>
      <c r="JLX53" s="70"/>
      <c r="JLY53" s="70"/>
      <c r="JLZ53" s="70"/>
      <c r="JMA53" s="70"/>
      <c r="JMB53" s="70"/>
      <c r="JMC53" s="70"/>
      <c r="JMD53" s="70"/>
      <c r="JME53" s="70"/>
      <c r="JMF53" s="70"/>
      <c r="JMG53" s="70"/>
      <c r="JMH53" s="70"/>
      <c r="JMI53" s="70"/>
      <c r="JMJ53" s="70"/>
      <c r="JMK53" s="70"/>
      <c r="JML53" s="70"/>
      <c r="JMM53" s="70"/>
      <c r="JMN53" s="70"/>
      <c r="JMO53" s="70"/>
      <c r="JMP53" s="70"/>
      <c r="JMQ53" s="70"/>
      <c r="JMR53" s="70"/>
      <c r="JMS53" s="70"/>
      <c r="JMT53" s="70"/>
      <c r="JMU53" s="70"/>
      <c r="JMV53" s="70"/>
      <c r="JMW53" s="70"/>
      <c r="JMX53" s="70"/>
      <c r="JMY53" s="70"/>
      <c r="JMZ53" s="70"/>
      <c r="JNA53" s="70"/>
      <c r="JNB53" s="70"/>
      <c r="JNC53" s="70"/>
      <c r="JND53" s="70"/>
      <c r="JNE53" s="70"/>
      <c r="JNF53" s="70"/>
      <c r="JNG53" s="70"/>
      <c r="JNH53" s="70"/>
      <c r="JNI53" s="70"/>
      <c r="JNJ53" s="70"/>
      <c r="JNK53" s="70"/>
      <c r="JNL53" s="70"/>
      <c r="JNM53" s="70"/>
      <c r="JNN53" s="70"/>
      <c r="JNO53" s="70"/>
      <c r="JNP53" s="70"/>
      <c r="JNQ53" s="70"/>
      <c r="JNR53" s="70"/>
      <c r="JNS53" s="70"/>
      <c r="JNT53" s="70"/>
      <c r="JNU53" s="70"/>
      <c r="JNV53" s="70"/>
      <c r="JNW53" s="70"/>
      <c r="JNX53" s="70"/>
      <c r="JNY53" s="70"/>
      <c r="JNZ53" s="70"/>
      <c r="JOA53" s="70"/>
      <c r="JOB53" s="70"/>
      <c r="JOC53" s="70"/>
      <c r="JOD53" s="70"/>
      <c r="JOE53" s="70"/>
      <c r="JOF53" s="70"/>
      <c r="JOG53" s="70"/>
      <c r="JOH53" s="70"/>
      <c r="JOI53" s="70"/>
      <c r="JOJ53" s="70"/>
      <c r="JOK53" s="70"/>
      <c r="JOL53" s="70"/>
      <c r="JOM53" s="70"/>
      <c r="JON53" s="70"/>
      <c r="JOO53" s="70"/>
      <c r="JOP53" s="70"/>
      <c r="JOQ53" s="70"/>
      <c r="JOR53" s="70"/>
      <c r="JOS53" s="70"/>
      <c r="JOT53" s="70"/>
      <c r="JOU53" s="70"/>
      <c r="JOV53" s="70"/>
      <c r="JOW53" s="70"/>
      <c r="JOX53" s="70"/>
      <c r="JOY53" s="70"/>
      <c r="JOZ53" s="70"/>
      <c r="JPA53" s="70"/>
      <c r="JPB53" s="70"/>
      <c r="JPC53" s="70"/>
      <c r="JPD53" s="70"/>
      <c r="JPE53" s="70"/>
      <c r="JPF53" s="70"/>
      <c r="JPG53" s="70"/>
      <c r="JPH53" s="70"/>
      <c r="JPI53" s="70"/>
      <c r="JPJ53" s="70"/>
      <c r="JPK53" s="70"/>
      <c r="JPL53" s="70"/>
      <c r="JPM53" s="70"/>
      <c r="JPN53" s="70"/>
      <c r="JPO53" s="70"/>
      <c r="JPP53" s="70"/>
      <c r="JPQ53" s="70"/>
      <c r="JPR53" s="70"/>
      <c r="JPS53" s="70"/>
      <c r="JPT53" s="70"/>
      <c r="JPU53" s="70"/>
      <c r="JPV53" s="70"/>
      <c r="JPW53" s="70"/>
      <c r="JPX53" s="70"/>
      <c r="JPY53" s="70"/>
      <c r="JPZ53" s="70"/>
      <c r="JQA53" s="70"/>
      <c r="JQB53" s="70"/>
      <c r="JQC53" s="70"/>
      <c r="JQD53" s="70"/>
      <c r="JQE53" s="70"/>
      <c r="JQF53" s="70"/>
      <c r="JQG53" s="70"/>
      <c r="JQH53" s="70"/>
      <c r="JQI53" s="70"/>
      <c r="JQJ53" s="70"/>
      <c r="JQK53" s="70"/>
      <c r="JQL53" s="70"/>
      <c r="JQM53" s="70"/>
      <c r="JQN53" s="70"/>
      <c r="JQO53" s="70"/>
      <c r="JQP53" s="70"/>
      <c r="JQQ53" s="70"/>
      <c r="JQR53" s="70"/>
      <c r="JQS53" s="70"/>
      <c r="JQT53" s="70"/>
      <c r="JQU53" s="70"/>
      <c r="JQV53" s="70"/>
      <c r="JQW53" s="70"/>
      <c r="JQX53" s="70"/>
      <c r="JQY53" s="70"/>
      <c r="JQZ53" s="70"/>
      <c r="JRA53" s="70"/>
      <c r="JRB53" s="70"/>
      <c r="JRC53" s="70"/>
      <c r="JRD53" s="70"/>
      <c r="JRE53" s="70"/>
      <c r="JRF53" s="70"/>
      <c r="JRG53" s="70"/>
      <c r="JRH53" s="70"/>
      <c r="JRI53" s="70"/>
      <c r="JRJ53" s="70"/>
      <c r="JRK53" s="70"/>
      <c r="JRL53" s="70"/>
      <c r="JRM53" s="70"/>
      <c r="JRN53" s="70"/>
      <c r="JRO53" s="70"/>
      <c r="JRP53" s="70"/>
      <c r="JRQ53" s="70"/>
      <c r="JRR53" s="70"/>
      <c r="JRS53" s="70"/>
      <c r="JRT53" s="70"/>
      <c r="JRU53" s="70"/>
      <c r="JRV53" s="70"/>
      <c r="JRW53" s="70"/>
      <c r="JRX53" s="70"/>
      <c r="JRY53" s="70"/>
      <c r="JRZ53" s="70"/>
      <c r="JSA53" s="70"/>
      <c r="JSB53" s="70"/>
      <c r="JSC53" s="70"/>
      <c r="JSD53" s="70"/>
      <c r="JSE53" s="70"/>
      <c r="JSF53" s="70"/>
      <c r="JSG53" s="70"/>
      <c r="JSH53" s="70"/>
      <c r="JSI53" s="70"/>
      <c r="JSJ53" s="70"/>
      <c r="JSK53" s="70"/>
      <c r="JSL53" s="70"/>
      <c r="JSM53" s="70"/>
      <c r="JSN53" s="70"/>
      <c r="JSO53" s="70"/>
      <c r="JSP53" s="70"/>
      <c r="JSQ53" s="70"/>
      <c r="JSR53" s="70"/>
      <c r="JSS53" s="70"/>
      <c r="JST53" s="70"/>
      <c r="JSU53" s="70"/>
      <c r="JSV53" s="70"/>
      <c r="JSW53" s="70"/>
      <c r="JSX53" s="70"/>
      <c r="JSY53" s="70"/>
      <c r="JSZ53" s="70"/>
      <c r="JTA53" s="70"/>
      <c r="JTB53" s="70"/>
      <c r="JTC53" s="70"/>
      <c r="JTD53" s="70"/>
      <c r="JTE53" s="70"/>
      <c r="JTF53" s="70"/>
      <c r="JTG53" s="70"/>
      <c r="JTH53" s="70"/>
      <c r="JTI53" s="70"/>
      <c r="JTJ53" s="70"/>
      <c r="JTK53" s="70"/>
      <c r="JTL53" s="70"/>
      <c r="JTM53" s="70"/>
      <c r="JTN53" s="70"/>
      <c r="JTO53" s="70"/>
      <c r="JTP53" s="70"/>
      <c r="JTQ53" s="70"/>
      <c r="JTR53" s="70"/>
      <c r="JTS53" s="70"/>
      <c r="JTT53" s="70"/>
      <c r="JTU53" s="70"/>
      <c r="JTV53" s="70"/>
      <c r="JTW53" s="70"/>
      <c r="JTX53" s="70"/>
      <c r="JTY53" s="70"/>
      <c r="JTZ53" s="70"/>
      <c r="JUA53" s="70"/>
      <c r="JUB53" s="70"/>
      <c r="JUC53" s="70"/>
      <c r="JUD53" s="70"/>
      <c r="JUE53" s="70"/>
      <c r="JUF53" s="70"/>
      <c r="JUG53" s="70"/>
      <c r="JUH53" s="70"/>
      <c r="JUI53" s="70"/>
      <c r="JUJ53" s="70"/>
      <c r="JUK53" s="70"/>
      <c r="JUL53" s="70"/>
      <c r="JUM53" s="70"/>
      <c r="JUN53" s="70"/>
      <c r="JUO53" s="70"/>
      <c r="JUP53" s="70"/>
      <c r="JUQ53" s="70"/>
      <c r="JUR53" s="70"/>
      <c r="JUS53" s="70"/>
      <c r="JUT53" s="70"/>
      <c r="JUU53" s="70"/>
      <c r="JUV53" s="70"/>
      <c r="JUW53" s="70"/>
      <c r="JUX53" s="70"/>
      <c r="JUY53" s="70"/>
      <c r="JUZ53" s="70"/>
      <c r="JVA53" s="70"/>
      <c r="JVB53" s="70"/>
      <c r="JVC53" s="70"/>
      <c r="JVD53" s="70"/>
      <c r="JVE53" s="70"/>
      <c r="JVF53" s="70"/>
      <c r="JVG53" s="70"/>
      <c r="JVH53" s="70"/>
      <c r="JVI53" s="70"/>
      <c r="JVJ53" s="70"/>
      <c r="JVK53" s="70"/>
      <c r="JVL53" s="70"/>
      <c r="JVM53" s="70"/>
      <c r="JVN53" s="70"/>
      <c r="JVO53" s="70"/>
      <c r="JVP53" s="70"/>
      <c r="JVQ53" s="70"/>
      <c r="JVR53" s="70"/>
      <c r="JVS53" s="70"/>
      <c r="JVT53" s="70"/>
      <c r="JVU53" s="70"/>
      <c r="JVV53" s="70"/>
      <c r="JVW53" s="70"/>
      <c r="JVX53" s="70"/>
      <c r="JVY53" s="70"/>
      <c r="JVZ53" s="70"/>
      <c r="JWA53" s="70"/>
      <c r="JWB53" s="70"/>
      <c r="JWC53" s="70"/>
      <c r="JWD53" s="70"/>
      <c r="JWE53" s="70"/>
      <c r="JWF53" s="70"/>
      <c r="JWG53" s="70"/>
      <c r="JWH53" s="70"/>
      <c r="JWI53" s="70"/>
      <c r="JWJ53" s="70"/>
      <c r="JWK53" s="70"/>
      <c r="JWL53" s="70"/>
      <c r="JWM53" s="70"/>
      <c r="JWN53" s="70"/>
      <c r="JWO53" s="70"/>
      <c r="JWP53" s="70"/>
      <c r="JWQ53" s="70"/>
      <c r="JWR53" s="70"/>
      <c r="JWS53" s="70"/>
      <c r="JWT53" s="70"/>
      <c r="JWU53" s="70"/>
      <c r="JWV53" s="70"/>
      <c r="JWW53" s="70"/>
      <c r="JWX53" s="70"/>
      <c r="JWY53" s="70"/>
      <c r="JWZ53" s="70"/>
      <c r="JXA53" s="70"/>
      <c r="JXB53" s="70"/>
      <c r="JXC53" s="70"/>
      <c r="JXD53" s="70"/>
      <c r="JXE53" s="70"/>
      <c r="JXF53" s="70"/>
      <c r="JXG53" s="70"/>
      <c r="JXH53" s="70"/>
      <c r="JXI53" s="70"/>
      <c r="JXJ53" s="70"/>
      <c r="JXK53" s="70"/>
      <c r="JXL53" s="70"/>
      <c r="JXM53" s="70"/>
      <c r="JXN53" s="70"/>
      <c r="JXO53" s="70"/>
      <c r="JXP53" s="70"/>
      <c r="JXQ53" s="70"/>
      <c r="JXR53" s="70"/>
      <c r="JXS53" s="70"/>
      <c r="JXT53" s="70"/>
      <c r="JXU53" s="70"/>
      <c r="JXV53" s="70"/>
      <c r="JXW53" s="70"/>
      <c r="JXX53" s="70"/>
      <c r="JXY53" s="70"/>
      <c r="JXZ53" s="70"/>
      <c r="JYA53" s="70"/>
      <c r="JYB53" s="70"/>
      <c r="JYC53" s="70"/>
      <c r="JYD53" s="70"/>
      <c r="JYE53" s="70"/>
      <c r="JYF53" s="70"/>
      <c r="JYG53" s="70"/>
      <c r="JYH53" s="70"/>
      <c r="JYI53" s="70"/>
      <c r="JYJ53" s="70"/>
      <c r="JYK53" s="70"/>
      <c r="JYL53" s="70"/>
      <c r="JYM53" s="70"/>
      <c r="JYN53" s="70"/>
      <c r="JYO53" s="70"/>
      <c r="JYP53" s="70"/>
      <c r="JYQ53" s="70"/>
      <c r="JYR53" s="70"/>
      <c r="JYS53" s="70"/>
      <c r="JYT53" s="70"/>
      <c r="JYU53" s="70"/>
      <c r="JYV53" s="70"/>
      <c r="JYW53" s="70"/>
      <c r="JYX53" s="70"/>
      <c r="JYY53" s="70"/>
      <c r="JYZ53" s="70"/>
      <c r="JZA53" s="70"/>
      <c r="JZB53" s="70"/>
      <c r="JZC53" s="70"/>
      <c r="JZD53" s="70"/>
      <c r="JZE53" s="70"/>
      <c r="JZF53" s="70"/>
      <c r="JZG53" s="70"/>
      <c r="JZH53" s="70"/>
      <c r="JZI53" s="70"/>
      <c r="JZJ53" s="70"/>
      <c r="JZK53" s="70"/>
      <c r="JZL53" s="70"/>
      <c r="JZM53" s="70"/>
      <c r="JZN53" s="70"/>
      <c r="JZO53" s="70"/>
      <c r="JZP53" s="70"/>
      <c r="JZQ53" s="70"/>
      <c r="JZR53" s="70"/>
      <c r="JZS53" s="70"/>
      <c r="JZT53" s="70"/>
      <c r="JZU53" s="70"/>
      <c r="JZV53" s="70"/>
      <c r="JZW53" s="70"/>
      <c r="JZX53" s="70"/>
      <c r="JZY53" s="70"/>
      <c r="JZZ53" s="70"/>
      <c r="KAA53" s="70"/>
      <c r="KAB53" s="70"/>
      <c r="KAC53" s="70"/>
      <c r="KAD53" s="70"/>
      <c r="KAE53" s="70"/>
      <c r="KAF53" s="70"/>
      <c r="KAG53" s="70"/>
      <c r="KAH53" s="70"/>
      <c r="KAI53" s="70"/>
      <c r="KAJ53" s="70"/>
      <c r="KAK53" s="70"/>
      <c r="KAL53" s="70"/>
      <c r="KAM53" s="70"/>
      <c r="KAN53" s="70"/>
      <c r="KAO53" s="70"/>
      <c r="KAP53" s="70"/>
      <c r="KAQ53" s="70"/>
      <c r="KAR53" s="70"/>
      <c r="KAS53" s="70"/>
      <c r="KAT53" s="70"/>
      <c r="KAU53" s="70"/>
      <c r="KAV53" s="70"/>
      <c r="KAW53" s="70"/>
      <c r="KAX53" s="70"/>
      <c r="KAY53" s="70"/>
      <c r="KAZ53" s="70"/>
      <c r="KBA53" s="70"/>
      <c r="KBB53" s="70"/>
      <c r="KBC53" s="70"/>
      <c r="KBD53" s="70"/>
      <c r="KBE53" s="70"/>
      <c r="KBF53" s="70"/>
      <c r="KBG53" s="70"/>
      <c r="KBH53" s="70"/>
      <c r="KBI53" s="70"/>
      <c r="KBJ53" s="70"/>
      <c r="KBK53" s="70"/>
      <c r="KBL53" s="70"/>
      <c r="KBM53" s="70"/>
      <c r="KBN53" s="70"/>
      <c r="KBO53" s="70"/>
      <c r="KBP53" s="70"/>
      <c r="KBQ53" s="70"/>
      <c r="KBR53" s="70"/>
      <c r="KBS53" s="70"/>
      <c r="KBT53" s="70"/>
      <c r="KBU53" s="70"/>
      <c r="KBV53" s="70"/>
      <c r="KBW53" s="70"/>
      <c r="KBX53" s="70"/>
      <c r="KBY53" s="70"/>
      <c r="KBZ53" s="70"/>
      <c r="KCA53" s="70"/>
      <c r="KCB53" s="70"/>
      <c r="KCC53" s="70"/>
      <c r="KCD53" s="70"/>
      <c r="KCE53" s="70"/>
      <c r="KCF53" s="70"/>
      <c r="KCG53" s="70"/>
      <c r="KCH53" s="70"/>
      <c r="KCI53" s="70"/>
      <c r="KCJ53" s="70"/>
      <c r="KCK53" s="70"/>
      <c r="KCL53" s="70"/>
      <c r="KCM53" s="70"/>
      <c r="KCN53" s="70"/>
      <c r="KCO53" s="70"/>
      <c r="KCP53" s="70"/>
      <c r="KCQ53" s="70"/>
      <c r="KCR53" s="70"/>
      <c r="KCS53" s="70"/>
      <c r="KCT53" s="70"/>
      <c r="KCU53" s="70"/>
      <c r="KCV53" s="70"/>
      <c r="KCW53" s="70"/>
      <c r="KCX53" s="70"/>
      <c r="KCY53" s="70"/>
      <c r="KCZ53" s="70"/>
      <c r="KDA53" s="70"/>
      <c r="KDB53" s="70"/>
      <c r="KDC53" s="70"/>
      <c r="KDD53" s="70"/>
      <c r="KDE53" s="70"/>
      <c r="KDF53" s="70"/>
      <c r="KDG53" s="70"/>
      <c r="KDH53" s="70"/>
      <c r="KDI53" s="70"/>
      <c r="KDJ53" s="70"/>
      <c r="KDK53" s="70"/>
      <c r="KDL53" s="70"/>
      <c r="KDM53" s="70"/>
      <c r="KDN53" s="70"/>
      <c r="KDO53" s="70"/>
      <c r="KDP53" s="70"/>
      <c r="KDQ53" s="70"/>
      <c r="KDR53" s="70"/>
      <c r="KDS53" s="70"/>
      <c r="KDT53" s="70"/>
      <c r="KDU53" s="70"/>
      <c r="KDV53" s="70"/>
      <c r="KDW53" s="70"/>
      <c r="KDX53" s="70"/>
      <c r="KDY53" s="70"/>
      <c r="KDZ53" s="70"/>
      <c r="KEA53" s="70"/>
      <c r="KEB53" s="70"/>
      <c r="KEC53" s="70"/>
      <c r="KED53" s="70"/>
      <c r="KEE53" s="70"/>
      <c r="KEF53" s="70"/>
      <c r="KEG53" s="70"/>
      <c r="KEH53" s="70"/>
      <c r="KEI53" s="70"/>
      <c r="KEJ53" s="70"/>
      <c r="KEK53" s="70"/>
      <c r="KEL53" s="70"/>
      <c r="KEM53" s="70"/>
      <c r="KEN53" s="70"/>
      <c r="KEO53" s="70"/>
      <c r="KEP53" s="70"/>
      <c r="KEQ53" s="70"/>
      <c r="KER53" s="70"/>
      <c r="KES53" s="70"/>
      <c r="KET53" s="70"/>
      <c r="KEU53" s="70"/>
      <c r="KEV53" s="70"/>
      <c r="KEW53" s="70"/>
      <c r="KEX53" s="70"/>
      <c r="KEY53" s="70"/>
      <c r="KEZ53" s="70"/>
      <c r="KFA53" s="70"/>
      <c r="KFB53" s="70"/>
      <c r="KFC53" s="70"/>
      <c r="KFD53" s="70"/>
      <c r="KFE53" s="70"/>
      <c r="KFF53" s="70"/>
      <c r="KFG53" s="70"/>
      <c r="KFH53" s="70"/>
      <c r="KFI53" s="70"/>
      <c r="KFJ53" s="70"/>
      <c r="KFK53" s="70"/>
      <c r="KFL53" s="70"/>
      <c r="KFM53" s="70"/>
      <c r="KFN53" s="70"/>
      <c r="KFO53" s="70"/>
      <c r="KFP53" s="70"/>
      <c r="KFQ53" s="70"/>
      <c r="KFR53" s="70"/>
      <c r="KFS53" s="70"/>
      <c r="KFT53" s="70"/>
      <c r="KFU53" s="70"/>
      <c r="KFV53" s="70"/>
      <c r="KFW53" s="70"/>
      <c r="KFX53" s="70"/>
      <c r="KFY53" s="70"/>
      <c r="KFZ53" s="70"/>
      <c r="KGA53" s="70"/>
      <c r="KGB53" s="70"/>
      <c r="KGC53" s="70"/>
      <c r="KGD53" s="70"/>
      <c r="KGE53" s="70"/>
      <c r="KGF53" s="70"/>
      <c r="KGG53" s="70"/>
      <c r="KGH53" s="70"/>
      <c r="KGI53" s="70"/>
      <c r="KGJ53" s="70"/>
      <c r="KGK53" s="70"/>
      <c r="KGL53" s="70"/>
      <c r="KGM53" s="70"/>
      <c r="KGN53" s="70"/>
      <c r="KGO53" s="70"/>
      <c r="KGP53" s="70"/>
      <c r="KGQ53" s="70"/>
      <c r="KGR53" s="70"/>
      <c r="KGS53" s="70"/>
      <c r="KGT53" s="70"/>
      <c r="KGU53" s="70"/>
      <c r="KGV53" s="70"/>
      <c r="KGW53" s="70"/>
      <c r="KGX53" s="70"/>
      <c r="KGY53" s="70"/>
      <c r="KGZ53" s="70"/>
      <c r="KHA53" s="70"/>
      <c r="KHB53" s="70"/>
      <c r="KHC53" s="70"/>
      <c r="KHD53" s="70"/>
      <c r="KHE53" s="70"/>
      <c r="KHF53" s="70"/>
      <c r="KHG53" s="70"/>
      <c r="KHH53" s="70"/>
      <c r="KHI53" s="70"/>
      <c r="KHJ53" s="70"/>
      <c r="KHK53" s="70"/>
      <c r="KHL53" s="70"/>
      <c r="KHM53" s="70"/>
      <c r="KHN53" s="70"/>
      <c r="KHO53" s="70"/>
      <c r="KHP53" s="70"/>
      <c r="KHQ53" s="70"/>
      <c r="KHR53" s="70"/>
      <c r="KHS53" s="70"/>
      <c r="KHT53" s="70"/>
      <c r="KHU53" s="70"/>
      <c r="KHV53" s="70"/>
      <c r="KHW53" s="70"/>
      <c r="KHX53" s="70"/>
      <c r="KHY53" s="70"/>
      <c r="KHZ53" s="70"/>
      <c r="KIA53" s="70"/>
      <c r="KIB53" s="70"/>
      <c r="KIC53" s="70"/>
      <c r="KID53" s="70"/>
      <c r="KIE53" s="70"/>
      <c r="KIF53" s="70"/>
      <c r="KIG53" s="70"/>
      <c r="KIH53" s="70"/>
      <c r="KII53" s="70"/>
      <c r="KIJ53" s="70"/>
      <c r="KIK53" s="70"/>
      <c r="KIL53" s="70"/>
      <c r="KIM53" s="70"/>
      <c r="KIN53" s="70"/>
      <c r="KIO53" s="70"/>
      <c r="KIP53" s="70"/>
      <c r="KIQ53" s="70"/>
      <c r="KIR53" s="70"/>
      <c r="KIS53" s="70"/>
      <c r="KIT53" s="70"/>
      <c r="KIU53" s="70"/>
      <c r="KIV53" s="70"/>
      <c r="KIW53" s="70"/>
      <c r="KIX53" s="70"/>
      <c r="KIY53" s="70"/>
      <c r="KIZ53" s="70"/>
      <c r="KJA53" s="70"/>
      <c r="KJB53" s="70"/>
      <c r="KJC53" s="70"/>
      <c r="KJD53" s="70"/>
      <c r="KJE53" s="70"/>
      <c r="KJF53" s="70"/>
      <c r="KJG53" s="70"/>
      <c r="KJH53" s="70"/>
      <c r="KJI53" s="70"/>
      <c r="KJJ53" s="70"/>
      <c r="KJK53" s="70"/>
      <c r="KJL53" s="70"/>
      <c r="KJM53" s="70"/>
      <c r="KJN53" s="70"/>
      <c r="KJO53" s="70"/>
      <c r="KJP53" s="70"/>
      <c r="KJQ53" s="70"/>
      <c r="KJR53" s="70"/>
      <c r="KJS53" s="70"/>
      <c r="KJT53" s="70"/>
      <c r="KJU53" s="70"/>
      <c r="KJV53" s="70"/>
      <c r="KJW53" s="70"/>
      <c r="KJX53" s="70"/>
      <c r="KJY53" s="70"/>
      <c r="KJZ53" s="70"/>
      <c r="KKA53" s="70"/>
      <c r="KKB53" s="70"/>
      <c r="KKC53" s="70"/>
      <c r="KKD53" s="70"/>
      <c r="KKE53" s="70"/>
      <c r="KKF53" s="70"/>
      <c r="KKG53" s="70"/>
      <c r="KKH53" s="70"/>
      <c r="KKI53" s="70"/>
      <c r="KKJ53" s="70"/>
      <c r="KKK53" s="70"/>
      <c r="KKL53" s="70"/>
      <c r="KKM53" s="70"/>
      <c r="KKN53" s="70"/>
      <c r="KKO53" s="70"/>
      <c r="KKP53" s="70"/>
      <c r="KKQ53" s="70"/>
      <c r="KKR53" s="70"/>
      <c r="KKS53" s="70"/>
      <c r="KKT53" s="70"/>
      <c r="KKU53" s="70"/>
      <c r="KKV53" s="70"/>
      <c r="KKW53" s="70"/>
      <c r="KKX53" s="70"/>
      <c r="KKY53" s="70"/>
      <c r="KKZ53" s="70"/>
      <c r="KLA53" s="70"/>
      <c r="KLB53" s="70"/>
      <c r="KLC53" s="70"/>
      <c r="KLD53" s="70"/>
      <c r="KLE53" s="70"/>
      <c r="KLF53" s="70"/>
      <c r="KLG53" s="70"/>
      <c r="KLH53" s="70"/>
      <c r="KLI53" s="70"/>
      <c r="KLJ53" s="70"/>
      <c r="KLK53" s="70"/>
      <c r="KLL53" s="70"/>
      <c r="KLM53" s="70"/>
      <c r="KLN53" s="70"/>
      <c r="KLO53" s="70"/>
      <c r="KLP53" s="70"/>
      <c r="KLQ53" s="70"/>
      <c r="KLR53" s="70"/>
      <c r="KLS53" s="70"/>
      <c r="KLT53" s="70"/>
      <c r="KLU53" s="70"/>
      <c r="KLV53" s="70"/>
      <c r="KLW53" s="70"/>
      <c r="KLX53" s="70"/>
      <c r="KLY53" s="70"/>
      <c r="KLZ53" s="70"/>
      <c r="KMA53" s="70"/>
      <c r="KMB53" s="70"/>
      <c r="KMC53" s="70"/>
      <c r="KMD53" s="70"/>
      <c r="KME53" s="70"/>
      <c r="KMF53" s="70"/>
      <c r="KMG53" s="70"/>
      <c r="KMH53" s="70"/>
      <c r="KMI53" s="70"/>
      <c r="KMJ53" s="70"/>
      <c r="KMK53" s="70"/>
      <c r="KML53" s="70"/>
      <c r="KMM53" s="70"/>
      <c r="KMN53" s="70"/>
      <c r="KMO53" s="70"/>
      <c r="KMP53" s="70"/>
      <c r="KMQ53" s="70"/>
      <c r="KMR53" s="70"/>
      <c r="KMS53" s="70"/>
      <c r="KMT53" s="70"/>
      <c r="KMU53" s="70"/>
      <c r="KMV53" s="70"/>
      <c r="KMW53" s="70"/>
      <c r="KMX53" s="70"/>
      <c r="KMY53" s="70"/>
      <c r="KMZ53" s="70"/>
      <c r="KNA53" s="70"/>
      <c r="KNB53" s="70"/>
      <c r="KNC53" s="70"/>
      <c r="KND53" s="70"/>
      <c r="KNE53" s="70"/>
      <c r="KNF53" s="70"/>
      <c r="KNG53" s="70"/>
      <c r="KNH53" s="70"/>
      <c r="KNI53" s="70"/>
      <c r="KNJ53" s="70"/>
      <c r="KNK53" s="70"/>
      <c r="KNL53" s="70"/>
      <c r="KNM53" s="70"/>
      <c r="KNN53" s="70"/>
      <c r="KNO53" s="70"/>
      <c r="KNP53" s="70"/>
      <c r="KNQ53" s="70"/>
      <c r="KNR53" s="70"/>
      <c r="KNS53" s="70"/>
      <c r="KNT53" s="70"/>
      <c r="KNU53" s="70"/>
      <c r="KNV53" s="70"/>
      <c r="KNW53" s="70"/>
      <c r="KNX53" s="70"/>
      <c r="KNY53" s="70"/>
      <c r="KNZ53" s="70"/>
      <c r="KOA53" s="70"/>
      <c r="KOB53" s="70"/>
      <c r="KOC53" s="70"/>
      <c r="KOD53" s="70"/>
      <c r="KOE53" s="70"/>
      <c r="KOF53" s="70"/>
      <c r="KOG53" s="70"/>
      <c r="KOH53" s="70"/>
      <c r="KOI53" s="70"/>
      <c r="KOJ53" s="70"/>
      <c r="KOK53" s="70"/>
      <c r="KOL53" s="70"/>
      <c r="KOM53" s="70"/>
      <c r="KON53" s="70"/>
      <c r="KOO53" s="70"/>
      <c r="KOP53" s="70"/>
      <c r="KOQ53" s="70"/>
      <c r="KOR53" s="70"/>
      <c r="KOS53" s="70"/>
      <c r="KOT53" s="70"/>
      <c r="KOU53" s="70"/>
      <c r="KOV53" s="70"/>
      <c r="KOW53" s="70"/>
      <c r="KOX53" s="70"/>
      <c r="KOY53" s="70"/>
      <c r="KOZ53" s="70"/>
      <c r="KPA53" s="70"/>
      <c r="KPB53" s="70"/>
      <c r="KPC53" s="70"/>
      <c r="KPD53" s="70"/>
      <c r="KPE53" s="70"/>
      <c r="KPF53" s="70"/>
      <c r="KPG53" s="70"/>
      <c r="KPH53" s="70"/>
      <c r="KPI53" s="70"/>
      <c r="KPJ53" s="70"/>
      <c r="KPK53" s="70"/>
      <c r="KPL53" s="70"/>
      <c r="KPM53" s="70"/>
      <c r="KPN53" s="70"/>
      <c r="KPO53" s="70"/>
      <c r="KPP53" s="70"/>
      <c r="KPQ53" s="70"/>
      <c r="KPR53" s="70"/>
      <c r="KPS53" s="70"/>
      <c r="KPT53" s="70"/>
      <c r="KPU53" s="70"/>
      <c r="KPV53" s="70"/>
      <c r="KPW53" s="70"/>
      <c r="KPX53" s="70"/>
      <c r="KPY53" s="70"/>
      <c r="KPZ53" s="70"/>
      <c r="KQA53" s="70"/>
      <c r="KQB53" s="70"/>
      <c r="KQC53" s="70"/>
      <c r="KQD53" s="70"/>
      <c r="KQE53" s="70"/>
      <c r="KQF53" s="70"/>
      <c r="KQG53" s="70"/>
      <c r="KQH53" s="70"/>
      <c r="KQI53" s="70"/>
      <c r="KQJ53" s="70"/>
      <c r="KQK53" s="70"/>
      <c r="KQL53" s="70"/>
      <c r="KQM53" s="70"/>
      <c r="KQN53" s="70"/>
      <c r="KQO53" s="70"/>
      <c r="KQP53" s="70"/>
      <c r="KQQ53" s="70"/>
      <c r="KQR53" s="70"/>
      <c r="KQS53" s="70"/>
      <c r="KQT53" s="70"/>
      <c r="KQU53" s="70"/>
      <c r="KQV53" s="70"/>
      <c r="KQW53" s="70"/>
      <c r="KQX53" s="70"/>
      <c r="KQY53" s="70"/>
      <c r="KQZ53" s="70"/>
      <c r="KRA53" s="70"/>
      <c r="KRB53" s="70"/>
      <c r="KRC53" s="70"/>
      <c r="KRD53" s="70"/>
      <c r="KRE53" s="70"/>
      <c r="KRF53" s="70"/>
      <c r="KRG53" s="70"/>
      <c r="KRH53" s="70"/>
      <c r="KRI53" s="70"/>
      <c r="KRJ53" s="70"/>
      <c r="KRK53" s="70"/>
      <c r="KRL53" s="70"/>
      <c r="KRM53" s="70"/>
      <c r="KRN53" s="70"/>
      <c r="KRO53" s="70"/>
      <c r="KRP53" s="70"/>
      <c r="KRQ53" s="70"/>
      <c r="KRR53" s="70"/>
      <c r="KRS53" s="70"/>
      <c r="KRT53" s="70"/>
      <c r="KRU53" s="70"/>
      <c r="KRV53" s="70"/>
      <c r="KRW53" s="70"/>
      <c r="KRX53" s="70"/>
      <c r="KRY53" s="70"/>
      <c r="KRZ53" s="70"/>
      <c r="KSA53" s="70"/>
      <c r="KSB53" s="70"/>
      <c r="KSC53" s="70"/>
      <c r="KSD53" s="70"/>
      <c r="KSE53" s="70"/>
      <c r="KSF53" s="70"/>
      <c r="KSG53" s="70"/>
      <c r="KSH53" s="70"/>
      <c r="KSI53" s="70"/>
      <c r="KSJ53" s="70"/>
      <c r="KSK53" s="70"/>
      <c r="KSL53" s="70"/>
      <c r="KSM53" s="70"/>
      <c r="KSN53" s="70"/>
      <c r="KSO53" s="70"/>
      <c r="KSP53" s="70"/>
      <c r="KSQ53" s="70"/>
      <c r="KSR53" s="70"/>
      <c r="KSS53" s="70"/>
      <c r="KST53" s="70"/>
      <c r="KSU53" s="70"/>
      <c r="KSV53" s="70"/>
      <c r="KSW53" s="70"/>
      <c r="KSX53" s="70"/>
      <c r="KSY53" s="70"/>
      <c r="KSZ53" s="70"/>
      <c r="KTA53" s="70"/>
      <c r="KTB53" s="70"/>
      <c r="KTC53" s="70"/>
      <c r="KTD53" s="70"/>
      <c r="KTE53" s="70"/>
      <c r="KTF53" s="70"/>
      <c r="KTG53" s="70"/>
      <c r="KTH53" s="70"/>
      <c r="KTI53" s="70"/>
      <c r="KTJ53" s="70"/>
      <c r="KTK53" s="70"/>
      <c r="KTL53" s="70"/>
      <c r="KTM53" s="70"/>
      <c r="KTN53" s="70"/>
      <c r="KTO53" s="70"/>
      <c r="KTP53" s="70"/>
      <c r="KTQ53" s="70"/>
      <c r="KTR53" s="70"/>
      <c r="KTS53" s="70"/>
      <c r="KTT53" s="70"/>
      <c r="KTU53" s="70"/>
      <c r="KTV53" s="70"/>
      <c r="KTW53" s="70"/>
      <c r="KTX53" s="70"/>
      <c r="KTY53" s="70"/>
      <c r="KTZ53" s="70"/>
      <c r="KUA53" s="70"/>
      <c r="KUB53" s="70"/>
      <c r="KUC53" s="70"/>
      <c r="KUD53" s="70"/>
      <c r="KUE53" s="70"/>
      <c r="KUF53" s="70"/>
      <c r="KUG53" s="70"/>
      <c r="KUH53" s="70"/>
      <c r="KUI53" s="70"/>
      <c r="KUJ53" s="70"/>
      <c r="KUK53" s="70"/>
      <c r="KUL53" s="70"/>
      <c r="KUM53" s="70"/>
      <c r="KUN53" s="70"/>
      <c r="KUO53" s="70"/>
      <c r="KUP53" s="70"/>
      <c r="KUQ53" s="70"/>
      <c r="KUR53" s="70"/>
      <c r="KUS53" s="70"/>
      <c r="KUT53" s="70"/>
      <c r="KUU53" s="70"/>
      <c r="KUV53" s="70"/>
      <c r="KUW53" s="70"/>
      <c r="KUX53" s="70"/>
      <c r="KUY53" s="70"/>
      <c r="KUZ53" s="70"/>
      <c r="KVA53" s="70"/>
      <c r="KVB53" s="70"/>
      <c r="KVC53" s="70"/>
      <c r="KVD53" s="70"/>
      <c r="KVE53" s="70"/>
      <c r="KVF53" s="70"/>
      <c r="KVG53" s="70"/>
      <c r="KVH53" s="70"/>
      <c r="KVI53" s="70"/>
      <c r="KVJ53" s="70"/>
      <c r="KVK53" s="70"/>
      <c r="KVL53" s="70"/>
      <c r="KVM53" s="70"/>
      <c r="KVN53" s="70"/>
      <c r="KVO53" s="70"/>
      <c r="KVP53" s="70"/>
      <c r="KVQ53" s="70"/>
      <c r="KVR53" s="70"/>
      <c r="KVS53" s="70"/>
      <c r="KVT53" s="70"/>
      <c r="KVU53" s="70"/>
      <c r="KVV53" s="70"/>
      <c r="KVW53" s="70"/>
      <c r="KVX53" s="70"/>
      <c r="KVY53" s="70"/>
      <c r="KVZ53" s="70"/>
      <c r="KWA53" s="70"/>
      <c r="KWB53" s="70"/>
      <c r="KWC53" s="70"/>
      <c r="KWD53" s="70"/>
      <c r="KWE53" s="70"/>
      <c r="KWF53" s="70"/>
      <c r="KWG53" s="70"/>
      <c r="KWH53" s="70"/>
      <c r="KWI53" s="70"/>
      <c r="KWJ53" s="70"/>
      <c r="KWK53" s="70"/>
      <c r="KWL53" s="70"/>
      <c r="KWM53" s="70"/>
      <c r="KWN53" s="70"/>
      <c r="KWO53" s="70"/>
      <c r="KWP53" s="70"/>
      <c r="KWQ53" s="70"/>
      <c r="KWR53" s="70"/>
      <c r="KWS53" s="70"/>
      <c r="KWT53" s="70"/>
      <c r="KWU53" s="70"/>
      <c r="KWV53" s="70"/>
      <c r="KWW53" s="70"/>
      <c r="KWX53" s="70"/>
      <c r="KWY53" s="70"/>
      <c r="KWZ53" s="70"/>
      <c r="KXA53" s="70"/>
      <c r="KXB53" s="70"/>
      <c r="KXC53" s="70"/>
      <c r="KXD53" s="70"/>
      <c r="KXE53" s="70"/>
      <c r="KXF53" s="70"/>
      <c r="KXG53" s="70"/>
      <c r="KXH53" s="70"/>
      <c r="KXI53" s="70"/>
      <c r="KXJ53" s="70"/>
      <c r="KXK53" s="70"/>
      <c r="KXL53" s="70"/>
      <c r="KXM53" s="70"/>
      <c r="KXN53" s="70"/>
      <c r="KXO53" s="70"/>
      <c r="KXP53" s="70"/>
      <c r="KXQ53" s="70"/>
      <c r="KXR53" s="70"/>
      <c r="KXS53" s="70"/>
      <c r="KXT53" s="70"/>
      <c r="KXU53" s="70"/>
      <c r="KXV53" s="70"/>
      <c r="KXW53" s="70"/>
      <c r="KXX53" s="70"/>
      <c r="KXY53" s="70"/>
      <c r="KXZ53" s="70"/>
      <c r="KYA53" s="70"/>
      <c r="KYB53" s="70"/>
      <c r="KYC53" s="70"/>
      <c r="KYD53" s="70"/>
      <c r="KYE53" s="70"/>
      <c r="KYF53" s="70"/>
      <c r="KYG53" s="70"/>
      <c r="KYH53" s="70"/>
      <c r="KYI53" s="70"/>
      <c r="KYJ53" s="70"/>
      <c r="KYK53" s="70"/>
      <c r="KYL53" s="70"/>
      <c r="KYM53" s="70"/>
      <c r="KYN53" s="70"/>
      <c r="KYO53" s="70"/>
      <c r="KYP53" s="70"/>
      <c r="KYQ53" s="70"/>
      <c r="KYR53" s="70"/>
      <c r="KYS53" s="70"/>
      <c r="KYT53" s="70"/>
      <c r="KYU53" s="70"/>
      <c r="KYV53" s="70"/>
      <c r="KYW53" s="70"/>
      <c r="KYX53" s="70"/>
      <c r="KYY53" s="70"/>
      <c r="KYZ53" s="70"/>
      <c r="KZA53" s="70"/>
      <c r="KZB53" s="70"/>
      <c r="KZC53" s="70"/>
      <c r="KZD53" s="70"/>
      <c r="KZE53" s="70"/>
      <c r="KZF53" s="70"/>
      <c r="KZG53" s="70"/>
      <c r="KZH53" s="70"/>
      <c r="KZI53" s="70"/>
      <c r="KZJ53" s="70"/>
      <c r="KZK53" s="70"/>
      <c r="KZL53" s="70"/>
      <c r="KZM53" s="70"/>
      <c r="KZN53" s="70"/>
      <c r="KZO53" s="70"/>
      <c r="KZP53" s="70"/>
      <c r="KZQ53" s="70"/>
      <c r="KZR53" s="70"/>
      <c r="KZS53" s="70"/>
      <c r="KZT53" s="70"/>
      <c r="KZU53" s="70"/>
      <c r="KZV53" s="70"/>
      <c r="KZW53" s="70"/>
      <c r="KZX53" s="70"/>
      <c r="KZY53" s="70"/>
      <c r="KZZ53" s="70"/>
      <c r="LAA53" s="70"/>
      <c r="LAB53" s="70"/>
      <c r="LAC53" s="70"/>
      <c r="LAD53" s="70"/>
      <c r="LAE53" s="70"/>
      <c r="LAF53" s="70"/>
      <c r="LAG53" s="70"/>
      <c r="LAH53" s="70"/>
      <c r="LAI53" s="70"/>
      <c r="LAJ53" s="70"/>
      <c r="LAK53" s="70"/>
      <c r="LAL53" s="70"/>
      <c r="LAM53" s="70"/>
      <c r="LAN53" s="70"/>
      <c r="LAO53" s="70"/>
      <c r="LAP53" s="70"/>
      <c r="LAQ53" s="70"/>
      <c r="LAR53" s="70"/>
      <c r="LAS53" s="70"/>
      <c r="LAT53" s="70"/>
      <c r="LAU53" s="70"/>
      <c r="LAV53" s="70"/>
      <c r="LAW53" s="70"/>
      <c r="LAX53" s="70"/>
      <c r="LAY53" s="70"/>
      <c r="LAZ53" s="70"/>
      <c r="LBA53" s="70"/>
      <c r="LBB53" s="70"/>
      <c r="LBC53" s="70"/>
      <c r="LBD53" s="70"/>
      <c r="LBE53" s="70"/>
      <c r="LBF53" s="70"/>
      <c r="LBG53" s="70"/>
      <c r="LBH53" s="70"/>
      <c r="LBI53" s="70"/>
      <c r="LBJ53" s="70"/>
      <c r="LBK53" s="70"/>
      <c r="LBL53" s="70"/>
      <c r="LBM53" s="70"/>
      <c r="LBN53" s="70"/>
      <c r="LBO53" s="70"/>
      <c r="LBP53" s="70"/>
      <c r="LBQ53" s="70"/>
      <c r="LBR53" s="70"/>
      <c r="LBS53" s="70"/>
      <c r="LBT53" s="70"/>
      <c r="LBU53" s="70"/>
      <c r="LBV53" s="70"/>
      <c r="LBW53" s="70"/>
      <c r="LBX53" s="70"/>
      <c r="LBY53" s="70"/>
      <c r="LBZ53" s="70"/>
      <c r="LCA53" s="70"/>
      <c r="LCB53" s="70"/>
      <c r="LCC53" s="70"/>
      <c r="LCD53" s="70"/>
      <c r="LCE53" s="70"/>
      <c r="LCF53" s="70"/>
      <c r="LCG53" s="70"/>
      <c r="LCH53" s="70"/>
      <c r="LCI53" s="70"/>
      <c r="LCJ53" s="70"/>
      <c r="LCK53" s="70"/>
      <c r="LCL53" s="70"/>
      <c r="LCM53" s="70"/>
      <c r="LCN53" s="70"/>
      <c r="LCO53" s="70"/>
      <c r="LCP53" s="70"/>
      <c r="LCQ53" s="70"/>
      <c r="LCR53" s="70"/>
      <c r="LCS53" s="70"/>
      <c r="LCT53" s="70"/>
      <c r="LCU53" s="70"/>
      <c r="LCV53" s="70"/>
      <c r="LCW53" s="70"/>
      <c r="LCX53" s="70"/>
      <c r="LCY53" s="70"/>
      <c r="LCZ53" s="70"/>
      <c r="LDA53" s="70"/>
      <c r="LDB53" s="70"/>
      <c r="LDC53" s="70"/>
      <c r="LDD53" s="70"/>
      <c r="LDE53" s="70"/>
      <c r="LDF53" s="70"/>
      <c r="LDG53" s="70"/>
      <c r="LDH53" s="70"/>
      <c r="LDI53" s="70"/>
      <c r="LDJ53" s="70"/>
      <c r="LDK53" s="70"/>
      <c r="LDL53" s="70"/>
      <c r="LDM53" s="70"/>
      <c r="LDN53" s="70"/>
      <c r="LDO53" s="70"/>
      <c r="LDP53" s="70"/>
      <c r="LDQ53" s="70"/>
      <c r="LDR53" s="70"/>
      <c r="LDS53" s="70"/>
      <c r="LDT53" s="70"/>
      <c r="LDU53" s="70"/>
      <c r="LDV53" s="70"/>
      <c r="LDW53" s="70"/>
      <c r="LDX53" s="70"/>
      <c r="LDY53" s="70"/>
      <c r="LDZ53" s="70"/>
      <c r="LEA53" s="70"/>
      <c r="LEB53" s="70"/>
      <c r="LEC53" s="70"/>
      <c r="LED53" s="70"/>
      <c r="LEE53" s="70"/>
      <c r="LEF53" s="70"/>
      <c r="LEG53" s="70"/>
      <c r="LEH53" s="70"/>
      <c r="LEI53" s="70"/>
      <c r="LEJ53" s="70"/>
      <c r="LEK53" s="70"/>
      <c r="LEL53" s="70"/>
      <c r="LEM53" s="70"/>
      <c r="LEN53" s="70"/>
      <c r="LEO53" s="70"/>
      <c r="LEP53" s="70"/>
      <c r="LEQ53" s="70"/>
      <c r="LER53" s="70"/>
      <c r="LES53" s="70"/>
      <c r="LET53" s="70"/>
      <c r="LEU53" s="70"/>
      <c r="LEV53" s="70"/>
      <c r="LEW53" s="70"/>
      <c r="LEX53" s="70"/>
      <c r="LEY53" s="70"/>
      <c r="LEZ53" s="70"/>
      <c r="LFA53" s="70"/>
      <c r="LFB53" s="70"/>
      <c r="LFC53" s="70"/>
      <c r="LFD53" s="70"/>
      <c r="LFE53" s="70"/>
      <c r="LFF53" s="70"/>
      <c r="LFG53" s="70"/>
      <c r="LFH53" s="70"/>
      <c r="LFI53" s="70"/>
      <c r="LFJ53" s="70"/>
      <c r="LFK53" s="70"/>
      <c r="LFL53" s="70"/>
      <c r="LFM53" s="70"/>
      <c r="LFN53" s="70"/>
      <c r="LFO53" s="70"/>
      <c r="LFP53" s="70"/>
      <c r="LFQ53" s="70"/>
      <c r="LFR53" s="70"/>
      <c r="LFS53" s="70"/>
      <c r="LFT53" s="70"/>
      <c r="LFU53" s="70"/>
      <c r="LFV53" s="70"/>
      <c r="LFW53" s="70"/>
      <c r="LFX53" s="70"/>
      <c r="LFY53" s="70"/>
      <c r="LFZ53" s="70"/>
      <c r="LGA53" s="70"/>
      <c r="LGB53" s="70"/>
      <c r="LGC53" s="70"/>
      <c r="LGD53" s="70"/>
      <c r="LGE53" s="70"/>
      <c r="LGF53" s="70"/>
      <c r="LGG53" s="70"/>
      <c r="LGH53" s="70"/>
      <c r="LGI53" s="70"/>
      <c r="LGJ53" s="70"/>
      <c r="LGK53" s="70"/>
      <c r="LGL53" s="70"/>
      <c r="LGM53" s="70"/>
      <c r="LGN53" s="70"/>
      <c r="LGO53" s="70"/>
      <c r="LGP53" s="70"/>
      <c r="LGQ53" s="70"/>
      <c r="LGR53" s="70"/>
      <c r="LGS53" s="70"/>
      <c r="LGT53" s="70"/>
      <c r="LGU53" s="70"/>
      <c r="LGV53" s="70"/>
      <c r="LGW53" s="70"/>
      <c r="LGX53" s="70"/>
      <c r="LGY53" s="70"/>
      <c r="LGZ53" s="70"/>
      <c r="LHA53" s="70"/>
      <c r="LHB53" s="70"/>
      <c r="LHC53" s="70"/>
      <c r="LHD53" s="70"/>
      <c r="LHE53" s="70"/>
      <c r="LHF53" s="70"/>
      <c r="LHG53" s="70"/>
      <c r="LHH53" s="70"/>
      <c r="LHI53" s="70"/>
      <c r="LHJ53" s="70"/>
      <c r="LHK53" s="70"/>
      <c r="LHL53" s="70"/>
      <c r="LHM53" s="70"/>
      <c r="LHN53" s="70"/>
      <c r="LHO53" s="70"/>
      <c r="LHP53" s="70"/>
      <c r="LHQ53" s="70"/>
      <c r="LHR53" s="70"/>
      <c r="LHS53" s="70"/>
      <c r="LHT53" s="70"/>
      <c r="LHU53" s="70"/>
      <c r="LHV53" s="70"/>
      <c r="LHW53" s="70"/>
      <c r="LHX53" s="70"/>
      <c r="LHY53" s="70"/>
      <c r="LHZ53" s="70"/>
      <c r="LIA53" s="70"/>
      <c r="LIB53" s="70"/>
      <c r="LIC53" s="70"/>
      <c r="LID53" s="70"/>
      <c r="LIE53" s="70"/>
      <c r="LIF53" s="70"/>
      <c r="LIG53" s="70"/>
      <c r="LIH53" s="70"/>
      <c r="LII53" s="70"/>
      <c r="LIJ53" s="70"/>
      <c r="LIK53" s="70"/>
      <c r="LIL53" s="70"/>
      <c r="LIM53" s="70"/>
      <c r="LIN53" s="70"/>
      <c r="LIO53" s="70"/>
      <c r="LIP53" s="70"/>
      <c r="LIQ53" s="70"/>
      <c r="LIR53" s="70"/>
      <c r="LIS53" s="70"/>
      <c r="LIT53" s="70"/>
      <c r="LIU53" s="70"/>
      <c r="LIV53" s="70"/>
      <c r="LIW53" s="70"/>
      <c r="LIX53" s="70"/>
      <c r="LIY53" s="70"/>
      <c r="LIZ53" s="70"/>
      <c r="LJA53" s="70"/>
      <c r="LJB53" s="70"/>
      <c r="LJC53" s="70"/>
      <c r="LJD53" s="70"/>
      <c r="LJE53" s="70"/>
      <c r="LJF53" s="70"/>
      <c r="LJG53" s="70"/>
      <c r="LJH53" s="70"/>
      <c r="LJI53" s="70"/>
      <c r="LJJ53" s="70"/>
      <c r="LJK53" s="70"/>
      <c r="LJL53" s="70"/>
      <c r="LJM53" s="70"/>
      <c r="LJN53" s="70"/>
      <c r="LJO53" s="70"/>
      <c r="LJP53" s="70"/>
      <c r="LJQ53" s="70"/>
      <c r="LJR53" s="70"/>
      <c r="LJS53" s="70"/>
      <c r="LJT53" s="70"/>
      <c r="LJU53" s="70"/>
      <c r="LJV53" s="70"/>
      <c r="LJW53" s="70"/>
      <c r="LJX53" s="70"/>
      <c r="LJY53" s="70"/>
      <c r="LJZ53" s="70"/>
      <c r="LKA53" s="70"/>
      <c r="LKB53" s="70"/>
      <c r="LKC53" s="70"/>
      <c r="LKD53" s="70"/>
      <c r="LKE53" s="70"/>
      <c r="LKF53" s="70"/>
      <c r="LKG53" s="70"/>
      <c r="LKH53" s="70"/>
      <c r="LKI53" s="70"/>
      <c r="LKJ53" s="70"/>
      <c r="LKK53" s="70"/>
      <c r="LKL53" s="70"/>
      <c r="LKM53" s="70"/>
      <c r="LKN53" s="70"/>
      <c r="LKO53" s="70"/>
      <c r="LKP53" s="70"/>
      <c r="LKQ53" s="70"/>
      <c r="LKR53" s="70"/>
      <c r="LKS53" s="70"/>
      <c r="LKT53" s="70"/>
      <c r="LKU53" s="70"/>
      <c r="LKV53" s="70"/>
      <c r="LKW53" s="70"/>
      <c r="LKX53" s="70"/>
      <c r="LKY53" s="70"/>
      <c r="LKZ53" s="70"/>
      <c r="LLA53" s="70"/>
      <c r="LLB53" s="70"/>
      <c r="LLC53" s="70"/>
      <c r="LLD53" s="70"/>
      <c r="LLE53" s="70"/>
      <c r="LLF53" s="70"/>
      <c r="LLG53" s="70"/>
      <c r="LLH53" s="70"/>
      <c r="LLI53" s="70"/>
      <c r="LLJ53" s="70"/>
      <c r="LLK53" s="70"/>
      <c r="LLL53" s="70"/>
      <c r="LLM53" s="70"/>
      <c r="LLN53" s="70"/>
      <c r="LLO53" s="70"/>
      <c r="LLP53" s="70"/>
      <c r="LLQ53" s="70"/>
      <c r="LLR53" s="70"/>
      <c r="LLS53" s="70"/>
      <c r="LLT53" s="70"/>
      <c r="LLU53" s="70"/>
      <c r="LLV53" s="70"/>
      <c r="LLW53" s="70"/>
      <c r="LLX53" s="70"/>
      <c r="LLY53" s="70"/>
      <c r="LLZ53" s="70"/>
      <c r="LMA53" s="70"/>
      <c r="LMB53" s="70"/>
      <c r="LMC53" s="70"/>
      <c r="LMD53" s="70"/>
      <c r="LME53" s="70"/>
      <c r="LMF53" s="70"/>
      <c r="LMG53" s="70"/>
      <c r="LMH53" s="70"/>
      <c r="LMI53" s="70"/>
      <c r="LMJ53" s="70"/>
      <c r="LMK53" s="70"/>
      <c r="LML53" s="70"/>
      <c r="LMM53" s="70"/>
      <c r="LMN53" s="70"/>
      <c r="LMO53" s="70"/>
      <c r="LMP53" s="70"/>
      <c r="LMQ53" s="70"/>
      <c r="LMR53" s="70"/>
      <c r="LMS53" s="70"/>
      <c r="LMT53" s="70"/>
      <c r="LMU53" s="70"/>
      <c r="LMV53" s="70"/>
      <c r="LMW53" s="70"/>
      <c r="LMX53" s="70"/>
      <c r="LMY53" s="70"/>
      <c r="LMZ53" s="70"/>
      <c r="LNA53" s="70"/>
      <c r="LNB53" s="70"/>
      <c r="LNC53" s="70"/>
      <c r="LND53" s="70"/>
      <c r="LNE53" s="70"/>
      <c r="LNF53" s="70"/>
      <c r="LNG53" s="70"/>
      <c r="LNH53" s="70"/>
      <c r="LNI53" s="70"/>
      <c r="LNJ53" s="70"/>
      <c r="LNK53" s="70"/>
      <c r="LNL53" s="70"/>
      <c r="LNM53" s="70"/>
      <c r="LNN53" s="70"/>
      <c r="LNO53" s="70"/>
      <c r="LNP53" s="70"/>
      <c r="LNQ53" s="70"/>
      <c r="LNR53" s="70"/>
      <c r="LNS53" s="70"/>
      <c r="LNT53" s="70"/>
      <c r="LNU53" s="70"/>
      <c r="LNV53" s="70"/>
      <c r="LNW53" s="70"/>
      <c r="LNX53" s="70"/>
      <c r="LNY53" s="70"/>
      <c r="LNZ53" s="70"/>
      <c r="LOA53" s="70"/>
      <c r="LOB53" s="70"/>
      <c r="LOC53" s="70"/>
      <c r="LOD53" s="70"/>
      <c r="LOE53" s="70"/>
      <c r="LOF53" s="70"/>
      <c r="LOG53" s="70"/>
      <c r="LOH53" s="70"/>
      <c r="LOI53" s="70"/>
      <c r="LOJ53" s="70"/>
      <c r="LOK53" s="70"/>
      <c r="LOL53" s="70"/>
      <c r="LOM53" s="70"/>
      <c r="LON53" s="70"/>
      <c r="LOO53" s="70"/>
      <c r="LOP53" s="70"/>
      <c r="LOQ53" s="70"/>
      <c r="LOR53" s="70"/>
      <c r="LOS53" s="70"/>
      <c r="LOT53" s="70"/>
      <c r="LOU53" s="70"/>
      <c r="LOV53" s="70"/>
      <c r="LOW53" s="70"/>
      <c r="LOX53" s="70"/>
      <c r="LOY53" s="70"/>
      <c r="LOZ53" s="70"/>
      <c r="LPA53" s="70"/>
      <c r="LPB53" s="70"/>
      <c r="LPC53" s="70"/>
      <c r="LPD53" s="70"/>
      <c r="LPE53" s="70"/>
      <c r="LPF53" s="70"/>
      <c r="LPG53" s="70"/>
      <c r="LPH53" s="70"/>
      <c r="LPI53" s="70"/>
      <c r="LPJ53" s="70"/>
      <c r="LPK53" s="70"/>
      <c r="LPL53" s="70"/>
      <c r="LPM53" s="70"/>
      <c r="LPN53" s="70"/>
      <c r="LPO53" s="70"/>
      <c r="LPP53" s="70"/>
      <c r="LPQ53" s="70"/>
      <c r="LPR53" s="70"/>
      <c r="LPS53" s="70"/>
      <c r="LPT53" s="70"/>
      <c r="LPU53" s="70"/>
      <c r="LPV53" s="70"/>
      <c r="LPW53" s="70"/>
      <c r="LPX53" s="70"/>
      <c r="LPY53" s="70"/>
      <c r="LPZ53" s="70"/>
      <c r="LQA53" s="70"/>
      <c r="LQB53" s="70"/>
      <c r="LQC53" s="70"/>
      <c r="LQD53" s="70"/>
      <c r="LQE53" s="70"/>
      <c r="LQF53" s="70"/>
      <c r="LQG53" s="70"/>
      <c r="LQH53" s="70"/>
      <c r="LQI53" s="70"/>
      <c r="LQJ53" s="70"/>
      <c r="LQK53" s="70"/>
      <c r="LQL53" s="70"/>
      <c r="LQM53" s="70"/>
      <c r="LQN53" s="70"/>
      <c r="LQO53" s="70"/>
      <c r="LQP53" s="70"/>
      <c r="LQQ53" s="70"/>
      <c r="LQR53" s="70"/>
      <c r="LQS53" s="70"/>
      <c r="LQT53" s="70"/>
      <c r="LQU53" s="70"/>
      <c r="LQV53" s="70"/>
      <c r="LQW53" s="70"/>
      <c r="LQX53" s="70"/>
      <c r="LQY53" s="70"/>
      <c r="LQZ53" s="70"/>
      <c r="LRA53" s="70"/>
      <c r="LRB53" s="70"/>
      <c r="LRC53" s="70"/>
      <c r="LRD53" s="70"/>
      <c r="LRE53" s="70"/>
      <c r="LRF53" s="70"/>
      <c r="LRG53" s="70"/>
      <c r="LRH53" s="70"/>
      <c r="LRI53" s="70"/>
      <c r="LRJ53" s="70"/>
      <c r="LRK53" s="70"/>
      <c r="LRL53" s="70"/>
      <c r="LRM53" s="70"/>
      <c r="LRN53" s="70"/>
      <c r="LRO53" s="70"/>
      <c r="LRP53" s="70"/>
      <c r="LRQ53" s="70"/>
      <c r="LRR53" s="70"/>
      <c r="LRS53" s="70"/>
      <c r="LRT53" s="70"/>
      <c r="LRU53" s="70"/>
      <c r="LRV53" s="70"/>
      <c r="LRW53" s="70"/>
      <c r="LRX53" s="70"/>
      <c r="LRY53" s="70"/>
      <c r="LRZ53" s="70"/>
      <c r="LSA53" s="70"/>
      <c r="LSB53" s="70"/>
      <c r="LSC53" s="70"/>
      <c r="LSD53" s="70"/>
      <c r="LSE53" s="70"/>
      <c r="LSF53" s="70"/>
      <c r="LSG53" s="70"/>
      <c r="LSH53" s="70"/>
      <c r="LSI53" s="70"/>
      <c r="LSJ53" s="70"/>
      <c r="LSK53" s="70"/>
      <c r="LSL53" s="70"/>
      <c r="LSM53" s="70"/>
      <c r="LSN53" s="70"/>
      <c r="LSO53" s="70"/>
      <c r="LSP53" s="70"/>
      <c r="LSQ53" s="70"/>
      <c r="LSR53" s="70"/>
      <c r="LSS53" s="70"/>
      <c r="LST53" s="70"/>
      <c r="LSU53" s="70"/>
      <c r="LSV53" s="70"/>
      <c r="LSW53" s="70"/>
      <c r="LSX53" s="70"/>
      <c r="LSY53" s="70"/>
      <c r="LSZ53" s="70"/>
      <c r="LTA53" s="70"/>
      <c r="LTB53" s="70"/>
      <c r="LTC53" s="70"/>
      <c r="LTD53" s="70"/>
      <c r="LTE53" s="70"/>
      <c r="LTF53" s="70"/>
      <c r="LTG53" s="70"/>
      <c r="LTH53" s="70"/>
      <c r="LTI53" s="70"/>
      <c r="LTJ53" s="70"/>
      <c r="LTK53" s="70"/>
      <c r="LTL53" s="70"/>
      <c r="LTM53" s="70"/>
      <c r="LTN53" s="70"/>
      <c r="LTO53" s="70"/>
      <c r="LTP53" s="70"/>
      <c r="LTQ53" s="70"/>
      <c r="LTR53" s="70"/>
      <c r="LTS53" s="70"/>
      <c r="LTT53" s="70"/>
      <c r="LTU53" s="70"/>
      <c r="LTV53" s="70"/>
      <c r="LTW53" s="70"/>
      <c r="LTX53" s="70"/>
      <c r="LTY53" s="70"/>
      <c r="LTZ53" s="70"/>
      <c r="LUA53" s="70"/>
      <c r="LUB53" s="70"/>
      <c r="LUC53" s="70"/>
      <c r="LUD53" s="70"/>
      <c r="LUE53" s="70"/>
      <c r="LUF53" s="70"/>
      <c r="LUG53" s="70"/>
      <c r="LUH53" s="70"/>
      <c r="LUI53" s="70"/>
      <c r="LUJ53" s="70"/>
      <c r="LUK53" s="70"/>
      <c r="LUL53" s="70"/>
      <c r="LUM53" s="70"/>
      <c r="LUN53" s="70"/>
      <c r="LUO53" s="70"/>
      <c r="LUP53" s="70"/>
      <c r="LUQ53" s="70"/>
      <c r="LUR53" s="70"/>
      <c r="LUS53" s="70"/>
      <c r="LUT53" s="70"/>
      <c r="LUU53" s="70"/>
      <c r="LUV53" s="70"/>
      <c r="LUW53" s="70"/>
      <c r="LUX53" s="70"/>
      <c r="LUY53" s="70"/>
      <c r="LUZ53" s="70"/>
      <c r="LVA53" s="70"/>
      <c r="LVB53" s="70"/>
      <c r="LVC53" s="70"/>
      <c r="LVD53" s="70"/>
      <c r="LVE53" s="70"/>
      <c r="LVF53" s="70"/>
      <c r="LVG53" s="70"/>
      <c r="LVH53" s="70"/>
      <c r="LVI53" s="70"/>
      <c r="LVJ53" s="70"/>
      <c r="LVK53" s="70"/>
      <c r="LVL53" s="70"/>
      <c r="LVM53" s="70"/>
      <c r="LVN53" s="70"/>
      <c r="LVO53" s="70"/>
      <c r="LVP53" s="70"/>
      <c r="LVQ53" s="70"/>
      <c r="LVR53" s="70"/>
      <c r="LVS53" s="70"/>
      <c r="LVT53" s="70"/>
      <c r="LVU53" s="70"/>
      <c r="LVV53" s="70"/>
      <c r="LVW53" s="70"/>
      <c r="LVX53" s="70"/>
      <c r="LVY53" s="70"/>
      <c r="LVZ53" s="70"/>
      <c r="LWA53" s="70"/>
      <c r="LWB53" s="70"/>
      <c r="LWC53" s="70"/>
      <c r="LWD53" s="70"/>
      <c r="LWE53" s="70"/>
      <c r="LWF53" s="70"/>
      <c r="LWG53" s="70"/>
      <c r="LWH53" s="70"/>
      <c r="LWI53" s="70"/>
      <c r="LWJ53" s="70"/>
      <c r="LWK53" s="70"/>
      <c r="LWL53" s="70"/>
      <c r="LWM53" s="70"/>
      <c r="LWN53" s="70"/>
      <c r="LWO53" s="70"/>
      <c r="LWP53" s="70"/>
      <c r="LWQ53" s="70"/>
      <c r="LWR53" s="70"/>
      <c r="LWS53" s="70"/>
      <c r="LWT53" s="70"/>
      <c r="LWU53" s="70"/>
      <c r="LWV53" s="70"/>
      <c r="LWW53" s="70"/>
      <c r="LWX53" s="70"/>
      <c r="LWY53" s="70"/>
      <c r="LWZ53" s="70"/>
      <c r="LXA53" s="70"/>
      <c r="LXB53" s="70"/>
      <c r="LXC53" s="70"/>
      <c r="LXD53" s="70"/>
      <c r="LXE53" s="70"/>
      <c r="LXF53" s="70"/>
      <c r="LXG53" s="70"/>
      <c r="LXH53" s="70"/>
      <c r="LXI53" s="70"/>
      <c r="LXJ53" s="70"/>
      <c r="LXK53" s="70"/>
      <c r="LXL53" s="70"/>
      <c r="LXM53" s="70"/>
      <c r="LXN53" s="70"/>
      <c r="LXO53" s="70"/>
      <c r="LXP53" s="70"/>
      <c r="LXQ53" s="70"/>
      <c r="LXR53" s="70"/>
      <c r="LXS53" s="70"/>
      <c r="LXT53" s="70"/>
      <c r="LXU53" s="70"/>
      <c r="LXV53" s="70"/>
      <c r="LXW53" s="70"/>
      <c r="LXX53" s="70"/>
      <c r="LXY53" s="70"/>
      <c r="LXZ53" s="70"/>
      <c r="LYA53" s="70"/>
      <c r="LYB53" s="70"/>
      <c r="LYC53" s="70"/>
      <c r="LYD53" s="70"/>
      <c r="LYE53" s="70"/>
      <c r="LYF53" s="70"/>
      <c r="LYG53" s="70"/>
      <c r="LYH53" s="70"/>
      <c r="LYI53" s="70"/>
      <c r="LYJ53" s="70"/>
      <c r="LYK53" s="70"/>
      <c r="LYL53" s="70"/>
      <c r="LYM53" s="70"/>
      <c r="LYN53" s="70"/>
      <c r="LYO53" s="70"/>
      <c r="LYP53" s="70"/>
      <c r="LYQ53" s="70"/>
      <c r="LYR53" s="70"/>
      <c r="LYS53" s="70"/>
      <c r="LYT53" s="70"/>
      <c r="LYU53" s="70"/>
      <c r="LYV53" s="70"/>
      <c r="LYW53" s="70"/>
      <c r="LYX53" s="70"/>
      <c r="LYY53" s="70"/>
      <c r="LYZ53" s="70"/>
      <c r="LZA53" s="70"/>
      <c r="LZB53" s="70"/>
      <c r="LZC53" s="70"/>
      <c r="LZD53" s="70"/>
      <c r="LZE53" s="70"/>
      <c r="LZF53" s="70"/>
      <c r="LZG53" s="70"/>
      <c r="LZH53" s="70"/>
      <c r="LZI53" s="70"/>
      <c r="LZJ53" s="70"/>
      <c r="LZK53" s="70"/>
      <c r="LZL53" s="70"/>
      <c r="LZM53" s="70"/>
      <c r="LZN53" s="70"/>
      <c r="LZO53" s="70"/>
      <c r="LZP53" s="70"/>
      <c r="LZQ53" s="70"/>
      <c r="LZR53" s="70"/>
      <c r="LZS53" s="70"/>
      <c r="LZT53" s="70"/>
      <c r="LZU53" s="70"/>
      <c r="LZV53" s="70"/>
      <c r="LZW53" s="70"/>
      <c r="LZX53" s="70"/>
      <c r="LZY53" s="70"/>
      <c r="LZZ53" s="70"/>
      <c r="MAA53" s="70"/>
      <c r="MAB53" s="70"/>
      <c r="MAC53" s="70"/>
      <c r="MAD53" s="70"/>
      <c r="MAE53" s="70"/>
      <c r="MAF53" s="70"/>
      <c r="MAG53" s="70"/>
      <c r="MAH53" s="70"/>
      <c r="MAI53" s="70"/>
      <c r="MAJ53" s="70"/>
      <c r="MAK53" s="70"/>
      <c r="MAL53" s="70"/>
      <c r="MAM53" s="70"/>
      <c r="MAN53" s="70"/>
      <c r="MAO53" s="70"/>
      <c r="MAP53" s="70"/>
      <c r="MAQ53" s="70"/>
      <c r="MAR53" s="70"/>
      <c r="MAS53" s="70"/>
      <c r="MAT53" s="70"/>
      <c r="MAU53" s="70"/>
      <c r="MAV53" s="70"/>
      <c r="MAW53" s="70"/>
      <c r="MAX53" s="70"/>
      <c r="MAY53" s="70"/>
      <c r="MAZ53" s="70"/>
      <c r="MBA53" s="70"/>
      <c r="MBB53" s="70"/>
      <c r="MBC53" s="70"/>
      <c r="MBD53" s="70"/>
      <c r="MBE53" s="70"/>
      <c r="MBF53" s="70"/>
      <c r="MBG53" s="70"/>
      <c r="MBH53" s="70"/>
      <c r="MBI53" s="70"/>
      <c r="MBJ53" s="70"/>
      <c r="MBK53" s="70"/>
      <c r="MBL53" s="70"/>
      <c r="MBM53" s="70"/>
      <c r="MBN53" s="70"/>
      <c r="MBO53" s="70"/>
      <c r="MBP53" s="70"/>
      <c r="MBQ53" s="70"/>
      <c r="MBR53" s="70"/>
      <c r="MBS53" s="70"/>
      <c r="MBT53" s="70"/>
      <c r="MBU53" s="70"/>
      <c r="MBV53" s="70"/>
      <c r="MBW53" s="70"/>
      <c r="MBX53" s="70"/>
      <c r="MBY53" s="70"/>
      <c r="MBZ53" s="70"/>
      <c r="MCA53" s="70"/>
      <c r="MCB53" s="70"/>
      <c r="MCC53" s="70"/>
      <c r="MCD53" s="70"/>
      <c r="MCE53" s="70"/>
      <c r="MCF53" s="70"/>
      <c r="MCG53" s="70"/>
      <c r="MCH53" s="70"/>
      <c r="MCI53" s="70"/>
      <c r="MCJ53" s="70"/>
      <c r="MCK53" s="70"/>
      <c r="MCL53" s="70"/>
      <c r="MCM53" s="70"/>
      <c r="MCN53" s="70"/>
      <c r="MCO53" s="70"/>
      <c r="MCP53" s="70"/>
      <c r="MCQ53" s="70"/>
      <c r="MCR53" s="70"/>
      <c r="MCS53" s="70"/>
      <c r="MCT53" s="70"/>
      <c r="MCU53" s="70"/>
      <c r="MCV53" s="70"/>
      <c r="MCW53" s="70"/>
      <c r="MCX53" s="70"/>
      <c r="MCY53" s="70"/>
      <c r="MCZ53" s="70"/>
      <c r="MDA53" s="70"/>
      <c r="MDB53" s="70"/>
      <c r="MDC53" s="70"/>
      <c r="MDD53" s="70"/>
      <c r="MDE53" s="70"/>
      <c r="MDF53" s="70"/>
      <c r="MDG53" s="70"/>
      <c r="MDH53" s="70"/>
      <c r="MDI53" s="70"/>
      <c r="MDJ53" s="70"/>
      <c r="MDK53" s="70"/>
      <c r="MDL53" s="70"/>
      <c r="MDM53" s="70"/>
      <c r="MDN53" s="70"/>
      <c r="MDO53" s="70"/>
      <c r="MDP53" s="70"/>
      <c r="MDQ53" s="70"/>
      <c r="MDR53" s="70"/>
      <c r="MDS53" s="70"/>
      <c r="MDT53" s="70"/>
      <c r="MDU53" s="70"/>
      <c r="MDV53" s="70"/>
      <c r="MDW53" s="70"/>
      <c r="MDX53" s="70"/>
      <c r="MDY53" s="70"/>
      <c r="MDZ53" s="70"/>
      <c r="MEA53" s="70"/>
      <c r="MEB53" s="70"/>
      <c r="MEC53" s="70"/>
      <c r="MED53" s="70"/>
      <c r="MEE53" s="70"/>
      <c r="MEF53" s="70"/>
      <c r="MEG53" s="70"/>
      <c r="MEH53" s="70"/>
      <c r="MEI53" s="70"/>
      <c r="MEJ53" s="70"/>
      <c r="MEK53" s="70"/>
      <c r="MEL53" s="70"/>
      <c r="MEM53" s="70"/>
      <c r="MEN53" s="70"/>
      <c r="MEO53" s="70"/>
      <c r="MEP53" s="70"/>
      <c r="MEQ53" s="70"/>
      <c r="MER53" s="70"/>
      <c r="MES53" s="70"/>
      <c r="MET53" s="70"/>
      <c r="MEU53" s="70"/>
      <c r="MEV53" s="70"/>
      <c r="MEW53" s="70"/>
      <c r="MEX53" s="70"/>
      <c r="MEY53" s="70"/>
      <c r="MEZ53" s="70"/>
      <c r="MFA53" s="70"/>
      <c r="MFB53" s="70"/>
      <c r="MFC53" s="70"/>
      <c r="MFD53" s="70"/>
      <c r="MFE53" s="70"/>
      <c r="MFF53" s="70"/>
      <c r="MFG53" s="70"/>
      <c r="MFH53" s="70"/>
      <c r="MFI53" s="70"/>
      <c r="MFJ53" s="70"/>
      <c r="MFK53" s="70"/>
      <c r="MFL53" s="70"/>
      <c r="MFM53" s="70"/>
      <c r="MFN53" s="70"/>
      <c r="MFO53" s="70"/>
      <c r="MFP53" s="70"/>
      <c r="MFQ53" s="70"/>
      <c r="MFR53" s="70"/>
      <c r="MFS53" s="70"/>
      <c r="MFT53" s="70"/>
      <c r="MFU53" s="70"/>
      <c r="MFV53" s="70"/>
      <c r="MFW53" s="70"/>
      <c r="MFX53" s="70"/>
      <c r="MFY53" s="70"/>
      <c r="MFZ53" s="70"/>
      <c r="MGA53" s="70"/>
      <c r="MGB53" s="70"/>
      <c r="MGC53" s="70"/>
      <c r="MGD53" s="70"/>
      <c r="MGE53" s="70"/>
      <c r="MGF53" s="70"/>
      <c r="MGG53" s="70"/>
      <c r="MGH53" s="70"/>
      <c r="MGI53" s="70"/>
      <c r="MGJ53" s="70"/>
      <c r="MGK53" s="70"/>
      <c r="MGL53" s="70"/>
      <c r="MGM53" s="70"/>
      <c r="MGN53" s="70"/>
      <c r="MGO53" s="70"/>
      <c r="MGP53" s="70"/>
      <c r="MGQ53" s="70"/>
      <c r="MGR53" s="70"/>
      <c r="MGS53" s="70"/>
      <c r="MGT53" s="70"/>
      <c r="MGU53" s="70"/>
      <c r="MGV53" s="70"/>
      <c r="MGW53" s="70"/>
      <c r="MGX53" s="70"/>
      <c r="MGY53" s="70"/>
      <c r="MGZ53" s="70"/>
      <c r="MHA53" s="70"/>
      <c r="MHB53" s="70"/>
      <c r="MHC53" s="70"/>
      <c r="MHD53" s="70"/>
      <c r="MHE53" s="70"/>
      <c r="MHF53" s="70"/>
      <c r="MHG53" s="70"/>
      <c r="MHH53" s="70"/>
      <c r="MHI53" s="70"/>
      <c r="MHJ53" s="70"/>
      <c r="MHK53" s="70"/>
      <c r="MHL53" s="70"/>
      <c r="MHM53" s="70"/>
      <c r="MHN53" s="70"/>
      <c r="MHO53" s="70"/>
      <c r="MHP53" s="70"/>
      <c r="MHQ53" s="70"/>
      <c r="MHR53" s="70"/>
      <c r="MHS53" s="70"/>
      <c r="MHT53" s="70"/>
      <c r="MHU53" s="70"/>
      <c r="MHV53" s="70"/>
      <c r="MHW53" s="70"/>
      <c r="MHX53" s="70"/>
      <c r="MHY53" s="70"/>
      <c r="MHZ53" s="70"/>
      <c r="MIA53" s="70"/>
      <c r="MIB53" s="70"/>
      <c r="MIC53" s="70"/>
      <c r="MID53" s="70"/>
      <c r="MIE53" s="70"/>
      <c r="MIF53" s="70"/>
      <c r="MIG53" s="70"/>
      <c r="MIH53" s="70"/>
      <c r="MII53" s="70"/>
      <c r="MIJ53" s="70"/>
      <c r="MIK53" s="70"/>
      <c r="MIL53" s="70"/>
      <c r="MIM53" s="70"/>
      <c r="MIN53" s="70"/>
      <c r="MIO53" s="70"/>
      <c r="MIP53" s="70"/>
      <c r="MIQ53" s="70"/>
      <c r="MIR53" s="70"/>
      <c r="MIS53" s="70"/>
      <c r="MIT53" s="70"/>
      <c r="MIU53" s="70"/>
      <c r="MIV53" s="70"/>
      <c r="MIW53" s="70"/>
      <c r="MIX53" s="70"/>
      <c r="MIY53" s="70"/>
      <c r="MIZ53" s="70"/>
      <c r="MJA53" s="70"/>
      <c r="MJB53" s="70"/>
      <c r="MJC53" s="70"/>
      <c r="MJD53" s="70"/>
      <c r="MJE53" s="70"/>
      <c r="MJF53" s="70"/>
      <c r="MJG53" s="70"/>
      <c r="MJH53" s="70"/>
      <c r="MJI53" s="70"/>
      <c r="MJJ53" s="70"/>
      <c r="MJK53" s="70"/>
      <c r="MJL53" s="70"/>
      <c r="MJM53" s="70"/>
      <c r="MJN53" s="70"/>
      <c r="MJO53" s="70"/>
      <c r="MJP53" s="70"/>
      <c r="MJQ53" s="70"/>
      <c r="MJR53" s="70"/>
      <c r="MJS53" s="70"/>
      <c r="MJT53" s="70"/>
      <c r="MJU53" s="70"/>
      <c r="MJV53" s="70"/>
      <c r="MJW53" s="70"/>
      <c r="MJX53" s="70"/>
      <c r="MJY53" s="70"/>
      <c r="MJZ53" s="70"/>
      <c r="MKA53" s="70"/>
      <c r="MKB53" s="70"/>
      <c r="MKC53" s="70"/>
      <c r="MKD53" s="70"/>
      <c r="MKE53" s="70"/>
      <c r="MKF53" s="70"/>
      <c r="MKG53" s="70"/>
      <c r="MKH53" s="70"/>
      <c r="MKI53" s="70"/>
      <c r="MKJ53" s="70"/>
      <c r="MKK53" s="70"/>
      <c r="MKL53" s="70"/>
      <c r="MKM53" s="70"/>
      <c r="MKN53" s="70"/>
      <c r="MKO53" s="70"/>
      <c r="MKP53" s="70"/>
      <c r="MKQ53" s="70"/>
      <c r="MKR53" s="70"/>
      <c r="MKS53" s="70"/>
      <c r="MKT53" s="70"/>
      <c r="MKU53" s="70"/>
      <c r="MKV53" s="70"/>
      <c r="MKW53" s="70"/>
      <c r="MKX53" s="70"/>
      <c r="MKY53" s="70"/>
      <c r="MKZ53" s="70"/>
      <c r="MLA53" s="70"/>
      <c r="MLB53" s="70"/>
      <c r="MLC53" s="70"/>
      <c r="MLD53" s="70"/>
      <c r="MLE53" s="70"/>
      <c r="MLF53" s="70"/>
      <c r="MLG53" s="70"/>
      <c r="MLH53" s="70"/>
      <c r="MLI53" s="70"/>
      <c r="MLJ53" s="70"/>
      <c r="MLK53" s="70"/>
      <c r="MLL53" s="70"/>
      <c r="MLM53" s="70"/>
      <c r="MLN53" s="70"/>
      <c r="MLO53" s="70"/>
      <c r="MLP53" s="70"/>
      <c r="MLQ53" s="70"/>
      <c r="MLR53" s="70"/>
      <c r="MLS53" s="70"/>
      <c r="MLT53" s="70"/>
      <c r="MLU53" s="70"/>
      <c r="MLV53" s="70"/>
      <c r="MLW53" s="70"/>
      <c r="MLX53" s="70"/>
      <c r="MLY53" s="70"/>
      <c r="MLZ53" s="70"/>
      <c r="MMA53" s="70"/>
      <c r="MMB53" s="70"/>
      <c r="MMC53" s="70"/>
      <c r="MMD53" s="70"/>
      <c r="MME53" s="70"/>
      <c r="MMF53" s="70"/>
      <c r="MMG53" s="70"/>
      <c r="MMH53" s="70"/>
      <c r="MMI53" s="70"/>
      <c r="MMJ53" s="70"/>
      <c r="MMK53" s="70"/>
      <c r="MML53" s="70"/>
      <c r="MMM53" s="70"/>
      <c r="MMN53" s="70"/>
      <c r="MMO53" s="70"/>
      <c r="MMP53" s="70"/>
      <c r="MMQ53" s="70"/>
      <c r="MMR53" s="70"/>
      <c r="MMS53" s="70"/>
      <c r="MMT53" s="70"/>
      <c r="MMU53" s="70"/>
      <c r="MMV53" s="70"/>
      <c r="MMW53" s="70"/>
      <c r="MMX53" s="70"/>
      <c r="MMY53" s="70"/>
      <c r="MMZ53" s="70"/>
      <c r="MNA53" s="70"/>
      <c r="MNB53" s="70"/>
      <c r="MNC53" s="70"/>
      <c r="MND53" s="70"/>
      <c r="MNE53" s="70"/>
      <c r="MNF53" s="70"/>
      <c r="MNG53" s="70"/>
      <c r="MNH53" s="70"/>
      <c r="MNI53" s="70"/>
      <c r="MNJ53" s="70"/>
      <c r="MNK53" s="70"/>
      <c r="MNL53" s="70"/>
      <c r="MNM53" s="70"/>
      <c r="MNN53" s="70"/>
      <c r="MNO53" s="70"/>
      <c r="MNP53" s="70"/>
      <c r="MNQ53" s="70"/>
      <c r="MNR53" s="70"/>
      <c r="MNS53" s="70"/>
      <c r="MNT53" s="70"/>
      <c r="MNU53" s="70"/>
      <c r="MNV53" s="70"/>
      <c r="MNW53" s="70"/>
      <c r="MNX53" s="70"/>
      <c r="MNY53" s="70"/>
      <c r="MNZ53" s="70"/>
      <c r="MOA53" s="70"/>
      <c r="MOB53" s="70"/>
      <c r="MOC53" s="70"/>
      <c r="MOD53" s="70"/>
      <c r="MOE53" s="70"/>
      <c r="MOF53" s="70"/>
      <c r="MOG53" s="70"/>
      <c r="MOH53" s="70"/>
      <c r="MOI53" s="70"/>
      <c r="MOJ53" s="70"/>
      <c r="MOK53" s="70"/>
      <c r="MOL53" s="70"/>
      <c r="MOM53" s="70"/>
      <c r="MON53" s="70"/>
      <c r="MOO53" s="70"/>
      <c r="MOP53" s="70"/>
      <c r="MOQ53" s="70"/>
      <c r="MOR53" s="70"/>
      <c r="MOS53" s="70"/>
      <c r="MOT53" s="70"/>
      <c r="MOU53" s="70"/>
      <c r="MOV53" s="70"/>
      <c r="MOW53" s="70"/>
      <c r="MOX53" s="70"/>
      <c r="MOY53" s="70"/>
      <c r="MOZ53" s="70"/>
      <c r="MPA53" s="70"/>
      <c r="MPB53" s="70"/>
      <c r="MPC53" s="70"/>
      <c r="MPD53" s="70"/>
      <c r="MPE53" s="70"/>
      <c r="MPF53" s="70"/>
      <c r="MPG53" s="70"/>
      <c r="MPH53" s="70"/>
      <c r="MPI53" s="70"/>
      <c r="MPJ53" s="70"/>
      <c r="MPK53" s="70"/>
      <c r="MPL53" s="70"/>
      <c r="MPM53" s="70"/>
      <c r="MPN53" s="70"/>
      <c r="MPO53" s="70"/>
      <c r="MPP53" s="70"/>
      <c r="MPQ53" s="70"/>
      <c r="MPR53" s="70"/>
      <c r="MPS53" s="70"/>
      <c r="MPT53" s="70"/>
      <c r="MPU53" s="70"/>
      <c r="MPV53" s="70"/>
      <c r="MPW53" s="70"/>
      <c r="MPX53" s="70"/>
      <c r="MPY53" s="70"/>
      <c r="MPZ53" s="70"/>
      <c r="MQA53" s="70"/>
      <c r="MQB53" s="70"/>
      <c r="MQC53" s="70"/>
      <c r="MQD53" s="70"/>
      <c r="MQE53" s="70"/>
      <c r="MQF53" s="70"/>
      <c r="MQG53" s="70"/>
      <c r="MQH53" s="70"/>
      <c r="MQI53" s="70"/>
      <c r="MQJ53" s="70"/>
      <c r="MQK53" s="70"/>
      <c r="MQL53" s="70"/>
      <c r="MQM53" s="70"/>
      <c r="MQN53" s="70"/>
      <c r="MQO53" s="70"/>
      <c r="MQP53" s="70"/>
      <c r="MQQ53" s="70"/>
      <c r="MQR53" s="70"/>
      <c r="MQS53" s="70"/>
      <c r="MQT53" s="70"/>
      <c r="MQU53" s="70"/>
      <c r="MQV53" s="70"/>
      <c r="MQW53" s="70"/>
      <c r="MQX53" s="70"/>
      <c r="MQY53" s="70"/>
      <c r="MQZ53" s="70"/>
      <c r="MRA53" s="70"/>
      <c r="MRB53" s="70"/>
      <c r="MRC53" s="70"/>
      <c r="MRD53" s="70"/>
      <c r="MRE53" s="70"/>
      <c r="MRF53" s="70"/>
      <c r="MRG53" s="70"/>
      <c r="MRH53" s="70"/>
      <c r="MRI53" s="70"/>
      <c r="MRJ53" s="70"/>
      <c r="MRK53" s="70"/>
      <c r="MRL53" s="70"/>
      <c r="MRM53" s="70"/>
      <c r="MRN53" s="70"/>
      <c r="MRO53" s="70"/>
      <c r="MRP53" s="70"/>
      <c r="MRQ53" s="70"/>
      <c r="MRR53" s="70"/>
      <c r="MRS53" s="70"/>
      <c r="MRT53" s="70"/>
      <c r="MRU53" s="70"/>
      <c r="MRV53" s="70"/>
      <c r="MRW53" s="70"/>
      <c r="MRX53" s="70"/>
      <c r="MRY53" s="70"/>
      <c r="MRZ53" s="70"/>
      <c r="MSA53" s="70"/>
      <c r="MSB53" s="70"/>
      <c r="MSC53" s="70"/>
      <c r="MSD53" s="70"/>
      <c r="MSE53" s="70"/>
      <c r="MSF53" s="70"/>
      <c r="MSG53" s="70"/>
      <c r="MSH53" s="70"/>
      <c r="MSI53" s="70"/>
      <c r="MSJ53" s="70"/>
      <c r="MSK53" s="70"/>
      <c r="MSL53" s="70"/>
      <c r="MSM53" s="70"/>
      <c r="MSN53" s="70"/>
      <c r="MSO53" s="70"/>
      <c r="MSP53" s="70"/>
      <c r="MSQ53" s="70"/>
      <c r="MSR53" s="70"/>
      <c r="MSS53" s="70"/>
      <c r="MST53" s="70"/>
      <c r="MSU53" s="70"/>
      <c r="MSV53" s="70"/>
      <c r="MSW53" s="70"/>
      <c r="MSX53" s="70"/>
      <c r="MSY53" s="70"/>
      <c r="MSZ53" s="70"/>
      <c r="MTA53" s="70"/>
      <c r="MTB53" s="70"/>
      <c r="MTC53" s="70"/>
      <c r="MTD53" s="70"/>
      <c r="MTE53" s="70"/>
      <c r="MTF53" s="70"/>
      <c r="MTG53" s="70"/>
      <c r="MTH53" s="70"/>
      <c r="MTI53" s="70"/>
      <c r="MTJ53" s="70"/>
      <c r="MTK53" s="70"/>
      <c r="MTL53" s="70"/>
      <c r="MTM53" s="70"/>
      <c r="MTN53" s="70"/>
      <c r="MTO53" s="70"/>
      <c r="MTP53" s="70"/>
      <c r="MTQ53" s="70"/>
      <c r="MTR53" s="70"/>
      <c r="MTS53" s="70"/>
      <c r="MTT53" s="70"/>
      <c r="MTU53" s="70"/>
      <c r="MTV53" s="70"/>
      <c r="MTW53" s="70"/>
      <c r="MTX53" s="70"/>
      <c r="MTY53" s="70"/>
      <c r="MTZ53" s="70"/>
      <c r="MUA53" s="70"/>
      <c r="MUB53" s="70"/>
      <c r="MUC53" s="70"/>
      <c r="MUD53" s="70"/>
      <c r="MUE53" s="70"/>
      <c r="MUF53" s="70"/>
      <c r="MUG53" s="70"/>
      <c r="MUH53" s="70"/>
      <c r="MUI53" s="70"/>
      <c r="MUJ53" s="70"/>
      <c r="MUK53" s="70"/>
      <c r="MUL53" s="70"/>
      <c r="MUM53" s="70"/>
      <c r="MUN53" s="70"/>
      <c r="MUO53" s="70"/>
      <c r="MUP53" s="70"/>
      <c r="MUQ53" s="70"/>
      <c r="MUR53" s="70"/>
      <c r="MUS53" s="70"/>
      <c r="MUT53" s="70"/>
      <c r="MUU53" s="70"/>
      <c r="MUV53" s="70"/>
      <c r="MUW53" s="70"/>
      <c r="MUX53" s="70"/>
      <c r="MUY53" s="70"/>
      <c r="MUZ53" s="70"/>
      <c r="MVA53" s="70"/>
      <c r="MVB53" s="70"/>
      <c r="MVC53" s="70"/>
      <c r="MVD53" s="70"/>
      <c r="MVE53" s="70"/>
      <c r="MVF53" s="70"/>
      <c r="MVG53" s="70"/>
      <c r="MVH53" s="70"/>
      <c r="MVI53" s="70"/>
      <c r="MVJ53" s="70"/>
      <c r="MVK53" s="70"/>
      <c r="MVL53" s="70"/>
      <c r="MVM53" s="70"/>
      <c r="MVN53" s="70"/>
      <c r="MVO53" s="70"/>
      <c r="MVP53" s="70"/>
      <c r="MVQ53" s="70"/>
      <c r="MVR53" s="70"/>
      <c r="MVS53" s="70"/>
      <c r="MVT53" s="70"/>
      <c r="MVU53" s="70"/>
      <c r="MVV53" s="70"/>
      <c r="MVW53" s="70"/>
      <c r="MVX53" s="70"/>
      <c r="MVY53" s="70"/>
      <c r="MVZ53" s="70"/>
      <c r="MWA53" s="70"/>
      <c r="MWB53" s="70"/>
      <c r="MWC53" s="70"/>
      <c r="MWD53" s="70"/>
      <c r="MWE53" s="70"/>
      <c r="MWF53" s="70"/>
      <c r="MWG53" s="70"/>
      <c r="MWH53" s="70"/>
      <c r="MWI53" s="70"/>
      <c r="MWJ53" s="70"/>
      <c r="MWK53" s="70"/>
      <c r="MWL53" s="70"/>
      <c r="MWM53" s="70"/>
      <c r="MWN53" s="70"/>
      <c r="MWO53" s="70"/>
      <c r="MWP53" s="70"/>
      <c r="MWQ53" s="70"/>
      <c r="MWR53" s="70"/>
      <c r="MWS53" s="70"/>
      <c r="MWT53" s="70"/>
      <c r="MWU53" s="70"/>
      <c r="MWV53" s="70"/>
      <c r="MWW53" s="70"/>
      <c r="MWX53" s="70"/>
      <c r="MWY53" s="70"/>
      <c r="MWZ53" s="70"/>
      <c r="MXA53" s="70"/>
      <c r="MXB53" s="70"/>
      <c r="MXC53" s="70"/>
      <c r="MXD53" s="70"/>
      <c r="MXE53" s="70"/>
      <c r="MXF53" s="70"/>
      <c r="MXG53" s="70"/>
      <c r="MXH53" s="70"/>
      <c r="MXI53" s="70"/>
      <c r="MXJ53" s="70"/>
      <c r="MXK53" s="70"/>
      <c r="MXL53" s="70"/>
      <c r="MXM53" s="70"/>
      <c r="MXN53" s="70"/>
      <c r="MXO53" s="70"/>
      <c r="MXP53" s="70"/>
      <c r="MXQ53" s="70"/>
      <c r="MXR53" s="70"/>
      <c r="MXS53" s="70"/>
      <c r="MXT53" s="70"/>
      <c r="MXU53" s="70"/>
      <c r="MXV53" s="70"/>
      <c r="MXW53" s="70"/>
      <c r="MXX53" s="70"/>
      <c r="MXY53" s="70"/>
      <c r="MXZ53" s="70"/>
      <c r="MYA53" s="70"/>
      <c r="MYB53" s="70"/>
      <c r="MYC53" s="70"/>
      <c r="MYD53" s="70"/>
      <c r="MYE53" s="70"/>
      <c r="MYF53" s="70"/>
      <c r="MYG53" s="70"/>
      <c r="MYH53" s="70"/>
      <c r="MYI53" s="70"/>
      <c r="MYJ53" s="70"/>
      <c r="MYK53" s="70"/>
      <c r="MYL53" s="70"/>
      <c r="MYM53" s="70"/>
      <c r="MYN53" s="70"/>
      <c r="MYO53" s="70"/>
      <c r="MYP53" s="70"/>
      <c r="MYQ53" s="70"/>
      <c r="MYR53" s="70"/>
      <c r="MYS53" s="70"/>
      <c r="MYT53" s="70"/>
      <c r="MYU53" s="70"/>
      <c r="MYV53" s="70"/>
      <c r="MYW53" s="70"/>
      <c r="MYX53" s="70"/>
      <c r="MYY53" s="70"/>
      <c r="MYZ53" s="70"/>
      <c r="MZA53" s="70"/>
      <c r="MZB53" s="70"/>
      <c r="MZC53" s="70"/>
      <c r="MZD53" s="70"/>
      <c r="MZE53" s="70"/>
      <c r="MZF53" s="70"/>
      <c r="MZG53" s="70"/>
      <c r="MZH53" s="70"/>
      <c r="MZI53" s="70"/>
      <c r="MZJ53" s="70"/>
      <c r="MZK53" s="70"/>
      <c r="MZL53" s="70"/>
      <c r="MZM53" s="70"/>
      <c r="MZN53" s="70"/>
      <c r="MZO53" s="70"/>
      <c r="MZP53" s="70"/>
      <c r="MZQ53" s="70"/>
      <c r="MZR53" s="70"/>
      <c r="MZS53" s="70"/>
      <c r="MZT53" s="70"/>
      <c r="MZU53" s="70"/>
      <c r="MZV53" s="70"/>
      <c r="MZW53" s="70"/>
      <c r="MZX53" s="70"/>
      <c r="MZY53" s="70"/>
      <c r="MZZ53" s="70"/>
      <c r="NAA53" s="70"/>
      <c r="NAB53" s="70"/>
      <c r="NAC53" s="70"/>
      <c r="NAD53" s="70"/>
      <c r="NAE53" s="70"/>
      <c r="NAF53" s="70"/>
      <c r="NAG53" s="70"/>
      <c r="NAH53" s="70"/>
      <c r="NAI53" s="70"/>
      <c r="NAJ53" s="70"/>
      <c r="NAK53" s="70"/>
      <c r="NAL53" s="70"/>
      <c r="NAM53" s="70"/>
      <c r="NAN53" s="70"/>
      <c r="NAO53" s="70"/>
      <c r="NAP53" s="70"/>
      <c r="NAQ53" s="70"/>
      <c r="NAR53" s="70"/>
      <c r="NAS53" s="70"/>
      <c r="NAT53" s="70"/>
      <c r="NAU53" s="70"/>
      <c r="NAV53" s="70"/>
      <c r="NAW53" s="70"/>
      <c r="NAX53" s="70"/>
      <c r="NAY53" s="70"/>
      <c r="NAZ53" s="70"/>
      <c r="NBA53" s="70"/>
      <c r="NBB53" s="70"/>
      <c r="NBC53" s="70"/>
      <c r="NBD53" s="70"/>
      <c r="NBE53" s="70"/>
      <c r="NBF53" s="70"/>
      <c r="NBG53" s="70"/>
      <c r="NBH53" s="70"/>
      <c r="NBI53" s="70"/>
      <c r="NBJ53" s="70"/>
      <c r="NBK53" s="70"/>
      <c r="NBL53" s="70"/>
      <c r="NBM53" s="70"/>
      <c r="NBN53" s="70"/>
      <c r="NBO53" s="70"/>
      <c r="NBP53" s="70"/>
      <c r="NBQ53" s="70"/>
      <c r="NBR53" s="70"/>
      <c r="NBS53" s="70"/>
      <c r="NBT53" s="70"/>
      <c r="NBU53" s="70"/>
      <c r="NBV53" s="70"/>
      <c r="NBW53" s="70"/>
      <c r="NBX53" s="70"/>
      <c r="NBY53" s="70"/>
      <c r="NBZ53" s="70"/>
      <c r="NCA53" s="70"/>
      <c r="NCB53" s="70"/>
      <c r="NCC53" s="70"/>
      <c r="NCD53" s="70"/>
      <c r="NCE53" s="70"/>
      <c r="NCF53" s="70"/>
      <c r="NCG53" s="70"/>
      <c r="NCH53" s="70"/>
      <c r="NCI53" s="70"/>
      <c r="NCJ53" s="70"/>
      <c r="NCK53" s="70"/>
      <c r="NCL53" s="70"/>
      <c r="NCM53" s="70"/>
      <c r="NCN53" s="70"/>
      <c r="NCO53" s="70"/>
      <c r="NCP53" s="70"/>
      <c r="NCQ53" s="70"/>
      <c r="NCR53" s="70"/>
      <c r="NCS53" s="70"/>
      <c r="NCT53" s="70"/>
      <c r="NCU53" s="70"/>
      <c r="NCV53" s="70"/>
      <c r="NCW53" s="70"/>
      <c r="NCX53" s="70"/>
      <c r="NCY53" s="70"/>
      <c r="NCZ53" s="70"/>
      <c r="NDA53" s="70"/>
      <c r="NDB53" s="70"/>
      <c r="NDC53" s="70"/>
      <c r="NDD53" s="70"/>
      <c r="NDE53" s="70"/>
      <c r="NDF53" s="70"/>
      <c r="NDG53" s="70"/>
      <c r="NDH53" s="70"/>
      <c r="NDI53" s="70"/>
      <c r="NDJ53" s="70"/>
      <c r="NDK53" s="70"/>
      <c r="NDL53" s="70"/>
      <c r="NDM53" s="70"/>
      <c r="NDN53" s="70"/>
      <c r="NDO53" s="70"/>
      <c r="NDP53" s="70"/>
      <c r="NDQ53" s="70"/>
      <c r="NDR53" s="70"/>
      <c r="NDS53" s="70"/>
      <c r="NDT53" s="70"/>
      <c r="NDU53" s="70"/>
      <c r="NDV53" s="70"/>
      <c r="NDW53" s="70"/>
      <c r="NDX53" s="70"/>
      <c r="NDY53" s="70"/>
      <c r="NDZ53" s="70"/>
      <c r="NEA53" s="70"/>
      <c r="NEB53" s="70"/>
      <c r="NEC53" s="70"/>
      <c r="NED53" s="70"/>
      <c r="NEE53" s="70"/>
      <c r="NEF53" s="70"/>
      <c r="NEG53" s="70"/>
      <c r="NEH53" s="70"/>
      <c r="NEI53" s="70"/>
      <c r="NEJ53" s="70"/>
      <c r="NEK53" s="70"/>
      <c r="NEL53" s="70"/>
      <c r="NEM53" s="70"/>
      <c r="NEN53" s="70"/>
      <c r="NEO53" s="70"/>
      <c r="NEP53" s="70"/>
      <c r="NEQ53" s="70"/>
      <c r="NER53" s="70"/>
      <c r="NES53" s="70"/>
      <c r="NET53" s="70"/>
      <c r="NEU53" s="70"/>
      <c r="NEV53" s="70"/>
      <c r="NEW53" s="70"/>
      <c r="NEX53" s="70"/>
      <c r="NEY53" s="70"/>
      <c r="NEZ53" s="70"/>
      <c r="NFA53" s="70"/>
      <c r="NFB53" s="70"/>
      <c r="NFC53" s="70"/>
      <c r="NFD53" s="70"/>
      <c r="NFE53" s="70"/>
      <c r="NFF53" s="70"/>
      <c r="NFG53" s="70"/>
      <c r="NFH53" s="70"/>
      <c r="NFI53" s="70"/>
      <c r="NFJ53" s="70"/>
      <c r="NFK53" s="70"/>
      <c r="NFL53" s="70"/>
      <c r="NFM53" s="70"/>
      <c r="NFN53" s="70"/>
      <c r="NFO53" s="70"/>
      <c r="NFP53" s="70"/>
      <c r="NFQ53" s="70"/>
      <c r="NFR53" s="70"/>
      <c r="NFS53" s="70"/>
      <c r="NFT53" s="70"/>
      <c r="NFU53" s="70"/>
      <c r="NFV53" s="70"/>
      <c r="NFW53" s="70"/>
      <c r="NFX53" s="70"/>
      <c r="NFY53" s="70"/>
      <c r="NFZ53" s="70"/>
      <c r="NGA53" s="70"/>
      <c r="NGB53" s="70"/>
      <c r="NGC53" s="70"/>
      <c r="NGD53" s="70"/>
      <c r="NGE53" s="70"/>
      <c r="NGF53" s="70"/>
      <c r="NGG53" s="70"/>
      <c r="NGH53" s="70"/>
      <c r="NGI53" s="70"/>
      <c r="NGJ53" s="70"/>
      <c r="NGK53" s="70"/>
      <c r="NGL53" s="70"/>
      <c r="NGM53" s="70"/>
      <c r="NGN53" s="70"/>
      <c r="NGO53" s="70"/>
      <c r="NGP53" s="70"/>
      <c r="NGQ53" s="70"/>
      <c r="NGR53" s="70"/>
      <c r="NGS53" s="70"/>
      <c r="NGT53" s="70"/>
      <c r="NGU53" s="70"/>
      <c r="NGV53" s="70"/>
      <c r="NGW53" s="70"/>
      <c r="NGX53" s="70"/>
      <c r="NGY53" s="70"/>
      <c r="NGZ53" s="70"/>
      <c r="NHA53" s="70"/>
      <c r="NHB53" s="70"/>
      <c r="NHC53" s="70"/>
      <c r="NHD53" s="70"/>
      <c r="NHE53" s="70"/>
      <c r="NHF53" s="70"/>
      <c r="NHG53" s="70"/>
      <c r="NHH53" s="70"/>
      <c r="NHI53" s="70"/>
      <c r="NHJ53" s="70"/>
      <c r="NHK53" s="70"/>
      <c r="NHL53" s="70"/>
      <c r="NHM53" s="70"/>
      <c r="NHN53" s="70"/>
      <c r="NHO53" s="70"/>
      <c r="NHP53" s="70"/>
      <c r="NHQ53" s="70"/>
      <c r="NHR53" s="70"/>
      <c r="NHS53" s="70"/>
      <c r="NHT53" s="70"/>
      <c r="NHU53" s="70"/>
      <c r="NHV53" s="70"/>
      <c r="NHW53" s="70"/>
      <c r="NHX53" s="70"/>
      <c r="NHY53" s="70"/>
      <c r="NHZ53" s="70"/>
      <c r="NIA53" s="70"/>
      <c r="NIB53" s="70"/>
      <c r="NIC53" s="70"/>
      <c r="NID53" s="70"/>
      <c r="NIE53" s="70"/>
      <c r="NIF53" s="70"/>
      <c r="NIG53" s="70"/>
      <c r="NIH53" s="70"/>
      <c r="NII53" s="70"/>
      <c r="NIJ53" s="70"/>
      <c r="NIK53" s="70"/>
      <c r="NIL53" s="70"/>
      <c r="NIM53" s="70"/>
      <c r="NIN53" s="70"/>
      <c r="NIO53" s="70"/>
      <c r="NIP53" s="70"/>
      <c r="NIQ53" s="70"/>
      <c r="NIR53" s="70"/>
      <c r="NIS53" s="70"/>
      <c r="NIT53" s="70"/>
      <c r="NIU53" s="70"/>
      <c r="NIV53" s="70"/>
      <c r="NIW53" s="70"/>
      <c r="NIX53" s="70"/>
      <c r="NIY53" s="70"/>
      <c r="NIZ53" s="70"/>
      <c r="NJA53" s="70"/>
      <c r="NJB53" s="70"/>
      <c r="NJC53" s="70"/>
      <c r="NJD53" s="70"/>
      <c r="NJE53" s="70"/>
      <c r="NJF53" s="70"/>
      <c r="NJG53" s="70"/>
      <c r="NJH53" s="70"/>
      <c r="NJI53" s="70"/>
      <c r="NJJ53" s="70"/>
      <c r="NJK53" s="70"/>
      <c r="NJL53" s="70"/>
      <c r="NJM53" s="70"/>
      <c r="NJN53" s="70"/>
      <c r="NJO53" s="70"/>
      <c r="NJP53" s="70"/>
      <c r="NJQ53" s="70"/>
      <c r="NJR53" s="70"/>
      <c r="NJS53" s="70"/>
      <c r="NJT53" s="70"/>
      <c r="NJU53" s="70"/>
      <c r="NJV53" s="70"/>
      <c r="NJW53" s="70"/>
      <c r="NJX53" s="70"/>
      <c r="NJY53" s="70"/>
      <c r="NJZ53" s="70"/>
      <c r="NKA53" s="70"/>
      <c r="NKB53" s="70"/>
      <c r="NKC53" s="70"/>
      <c r="NKD53" s="70"/>
      <c r="NKE53" s="70"/>
      <c r="NKF53" s="70"/>
      <c r="NKG53" s="70"/>
      <c r="NKH53" s="70"/>
      <c r="NKI53" s="70"/>
      <c r="NKJ53" s="70"/>
      <c r="NKK53" s="70"/>
      <c r="NKL53" s="70"/>
      <c r="NKM53" s="70"/>
      <c r="NKN53" s="70"/>
      <c r="NKO53" s="70"/>
      <c r="NKP53" s="70"/>
      <c r="NKQ53" s="70"/>
      <c r="NKR53" s="70"/>
      <c r="NKS53" s="70"/>
      <c r="NKT53" s="70"/>
      <c r="NKU53" s="70"/>
      <c r="NKV53" s="70"/>
      <c r="NKW53" s="70"/>
      <c r="NKX53" s="70"/>
      <c r="NKY53" s="70"/>
      <c r="NKZ53" s="70"/>
      <c r="NLA53" s="70"/>
      <c r="NLB53" s="70"/>
      <c r="NLC53" s="70"/>
      <c r="NLD53" s="70"/>
      <c r="NLE53" s="70"/>
      <c r="NLF53" s="70"/>
      <c r="NLG53" s="70"/>
      <c r="NLH53" s="70"/>
      <c r="NLI53" s="70"/>
      <c r="NLJ53" s="70"/>
      <c r="NLK53" s="70"/>
      <c r="NLL53" s="70"/>
      <c r="NLM53" s="70"/>
      <c r="NLN53" s="70"/>
      <c r="NLO53" s="70"/>
      <c r="NLP53" s="70"/>
      <c r="NLQ53" s="70"/>
      <c r="NLR53" s="70"/>
      <c r="NLS53" s="70"/>
      <c r="NLT53" s="70"/>
      <c r="NLU53" s="70"/>
      <c r="NLV53" s="70"/>
      <c r="NLW53" s="70"/>
      <c r="NLX53" s="70"/>
      <c r="NLY53" s="70"/>
      <c r="NLZ53" s="70"/>
      <c r="NMA53" s="70"/>
      <c r="NMB53" s="70"/>
      <c r="NMC53" s="70"/>
      <c r="NMD53" s="70"/>
      <c r="NME53" s="70"/>
      <c r="NMF53" s="70"/>
      <c r="NMG53" s="70"/>
      <c r="NMH53" s="70"/>
      <c r="NMI53" s="70"/>
      <c r="NMJ53" s="70"/>
      <c r="NMK53" s="70"/>
      <c r="NML53" s="70"/>
      <c r="NMM53" s="70"/>
      <c r="NMN53" s="70"/>
      <c r="NMO53" s="70"/>
      <c r="NMP53" s="70"/>
      <c r="NMQ53" s="70"/>
      <c r="NMR53" s="70"/>
      <c r="NMS53" s="70"/>
      <c r="NMT53" s="70"/>
      <c r="NMU53" s="70"/>
      <c r="NMV53" s="70"/>
      <c r="NMW53" s="70"/>
      <c r="NMX53" s="70"/>
      <c r="NMY53" s="70"/>
      <c r="NMZ53" s="70"/>
      <c r="NNA53" s="70"/>
      <c r="NNB53" s="70"/>
      <c r="NNC53" s="70"/>
      <c r="NND53" s="70"/>
      <c r="NNE53" s="70"/>
      <c r="NNF53" s="70"/>
      <c r="NNG53" s="70"/>
      <c r="NNH53" s="70"/>
      <c r="NNI53" s="70"/>
      <c r="NNJ53" s="70"/>
      <c r="NNK53" s="70"/>
      <c r="NNL53" s="70"/>
      <c r="NNM53" s="70"/>
      <c r="NNN53" s="70"/>
      <c r="NNO53" s="70"/>
      <c r="NNP53" s="70"/>
      <c r="NNQ53" s="70"/>
      <c r="NNR53" s="70"/>
      <c r="NNS53" s="70"/>
      <c r="NNT53" s="70"/>
      <c r="NNU53" s="70"/>
      <c r="NNV53" s="70"/>
      <c r="NNW53" s="70"/>
      <c r="NNX53" s="70"/>
      <c r="NNY53" s="70"/>
      <c r="NNZ53" s="70"/>
      <c r="NOA53" s="70"/>
      <c r="NOB53" s="70"/>
      <c r="NOC53" s="70"/>
      <c r="NOD53" s="70"/>
      <c r="NOE53" s="70"/>
      <c r="NOF53" s="70"/>
      <c r="NOG53" s="70"/>
      <c r="NOH53" s="70"/>
      <c r="NOI53" s="70"/>
      <c r="NOJ53" s="70"/>
      <c r="NOK53" s="70"/>
      <c r="NOL53" s="70"/>
      <c r="NOM53" s="70"/>
      <c r="NON53" s="70"/>
      <c r="NOO53" s="70"/>
      <c r="NOP53" s="70"/>
      <c r="NOQ53" s="70"/>
      <c r="NOR53" s="70"/>
      <c r="NOS53" s="70"/>
      <c r="NOT53" s="70"/>
      <c r="NOU53" s="70"/>
      <c r="NOV53" s="70"/>
      <c r="NOW53" s="70"/>
      <c r="NOX53" s="70"/>
      <c r="NOY53" s="70"/>
      <c r="NOZ53" s="70"/>
      <c r="NPA53" s="70"/>
      <c r="NPB53" s="70"/>
      <c r="NPC53" s="70"/>
      <c r="NPD53" s="70"/>
      <c r="NPE53" s="70"/>
      <c r="NPF53" s="70"/>
      <c r="NPG53" s="70"/>
      <c r="NPH53" s="70"/>
      <c r="NPI53" s="70"/>
      <c r="NPJ53" s="70"/>
      <c r="NPK53" s="70"/>
      <c r="NPL53" s="70"/>
      <c r="NPM53" s="70"/>
      <c r="NPN53" s="70"/>
      <c r="NPO53" s="70"/>
      <c r="NPP53" s="70"/>
      <c r="NPQ53" s="70"/>
      <c r="NPR53" s="70"/>
      <c r="NPS53" s="70"/>
      <c r="NPT53" s="70"/>
      <c r="NPU53" s="70"/>
      <c r="NPV53" s="70"/>
      <c r="NPW53" s="70"/>
      <c r="NPX53" s="70"/>
      <c r="NPY53" s="70"/>
      <c r="NPZ53" s="70"/>
      <c r="NQA53" s="70"/>
      <c r="NQB53" s="70"/>
      <c r="NQC53" s="70"/>
      <c r="NQD53" s="70"/>
      <c r="NQE53" s="70"/>
      <c r="NQF53" s="70"/>
      <c r="NQG53" s="70"/>
      <c r="NQH53" s="70"/>
      <c r="NQI53" s="70"/>
      <c r="NQJ53" s="70"/>
      <c r="NQK53" s="70"/>
      <c r="NQL53" s="70"/>
      <c r="NQM53" s="70"/>
      <c r="NQN53" s="70"/>
      <c r="NQO53" s="70"/>
      <c r="NQP53" s="70"/>
      <c r="NQQ53" s="70"/>
      <c r="NQR53" s="70"/>
      <c r="NQS53" s="70"/>
      <c r="NQT53" s="70"/>
      <c r="NQU53" s="70"/>
      <c r="NQV53" s="70"/>
      <c r="NQW53" s="70"/>
      <c r="NQX53" s="70"/>
      <c r="NQY53" s="70"/>
      <c r="NQZ53" s="70"/>
      <c r="NRA53" s="70"/>
      <c r="NRB53" s="70"/>
      <c r="NRC53" s="70"/>
      <c r="NRD53" s="70"/>
      <c r="NRE53" s="70"/>
      <c r="NRF53" s="70"/>
      <c r="NRG53" s="70"/>
      <c r="NRH53" s="70"/>
      <c r="NRI53" s="70"/>
      <c r="NRJ53" s="70"/>
      <c r="NRK53" s="70"/>
      <c r="NRL53" s="70"/>
      <c r="NRM53" s="70"/>
      <c r="NRN53" s="70"/>
      <c r="NRO53" s="70"/>
      <c r="NRP53" s="70"/>
      <c r="NRQ53" s="70"/>
      <c r="NRR53" s="70"/>
      <c r="NRS53" s="70"/>
      <c r="NRT53" s="70"/>
      <c r="NRU53" s="70"/>
      <c r="NRV53" s="70"/>
      <c r="NRW53" s="70"/>
      <c r="NRX53" s="70"/>
      <c r="NRY53" s="70"/>
      <c r="NRZ53" s="70"/>
      <c r="NSA53" s="70"/>
      <c r="NSB53" s="70"/>
      <c r="NSC53" s="70"/>
      <c r="NSD53" s="70"/>
      <c r="NSE53" s="70"/>
      <c r="NSF53" s="70"/>
      <c r="NSG53" s="70"/>
      <c r="NSH53" s="70"/>
      <c r="NSI53" s="70"/>
      <c r="NSJ53" s="70"/>
      <c r="NSK53" s="70"/>
      <c r="NSL53" s="70"/>
      <c r="NSM53" s="70"/>
      <c r="NSN53" s="70"/>
      <c r="NSO53" s="70"/>
      <c r="NSP53" s="70"/>
      <c r="NSQ53" s="70"/>
      <c r="NSR53" s="70"/>
      <c r="NSS53" s="70"/>
      <c r="NST53" s="70"/>
      <c r="NSU53" s="70"/>
      <c r="NSV53" s="70"/>
      <c r="NSW53" s="70"/>
      <c r="NSX53" s="70"/>
      <c r="NSY53" s="70"/>
      <c r="NSZ53" s="70"/>
      <c r="NTA53" s="70"/>
      <c r="NTB53" s="70"/>
      <c r="NTC53" s="70"/>
      <c r="NTD53" s="70"/>
      <c r="NTE53" s="70"/>
      <c r="NTF53" s="70"/>
      <c r="NTG53" s="70"/>
      <c r="NTH53" s="70"/>
      <c r="NTI53" s="70"/>
      <c r="NTJ53" s="70"/>
      <c r="NTK53" s="70"/>
      <c r="NTL53" s="70"/>
      <c r="NTM53" s="70"/>
      <c r="NTN53" s="70"/>
      <c r="NTO53" s="70"/>
      <c r="NTP53" s="70"/>
      <c r="NTQ53" s="70"/>
      <c r="NTR53" s="70"/>
      <c r="NTS53" s="70"/>
      <c r="NTT53" s="70"/>
      <c r="NTU53" s="70"/>
      <c r="NTV53" s="70"/>
      <c r="NTW53" s="70"/>
      <c r="NTX53" s="70"/>
      <c r="NTY53" s="70"/>
      <c r="NTZ53" s="70"/>
      <c r="NUA53" s="70"/>
      <c r="NUB53" s="70"/>
      <c r="NUC53" s="70"/>
      <c r="NUD53" s="70"/>
      <c r="NUE53" s="70"/>
      <c r="NUF53" s="70"/>
      <c r="NUG53" s="70"/>
      <c r="NUH53" s="70"/>
      <c r="NUI53" s="70"/>
      <c r="NUJ53" s="70"/>
      <c r="NUK53" s="70"/>
      <c r="NUL53" s="70"/>
      <c r="NUM53" s="70"/>
      <c r="NUN53" s="70"/>
      <c r="NUO53" s="70"/>
      <c r="NUP53" s="70"/>
      <c r="NUQ53" s="70"/>
      <c r="NUR53" s="70"/>
      <c r="NUS53" s="70"/>
      <c r="NUT53" s="70"/>
      <c r="NUU53" s="70"/>
      <c r="NUV53" s="70"/>
      <c r="NUW53" s="70"/>
      <c r="NUX53" s="70"/>
      <c r="NUY53" s="70"/>
      <c r="NUZ53" s="70"/>
      <c r="NVA53" s="70"/>
      <c r="NVB53" s="70"/>
      <c r="NVC53" s="70"/>
      <c r="NVD53" s="70"/>
      <c r="NVE53" s="70"/>
      <c r="NVF53" s="70"/>
      <c r="NVG53" s="70"/>
      <c r="NVH53" s="70"/>
      <c r="NVI53" s="70"/>
      <c r="NVJ53" s="70"/>
      <c r="NVK53" s="70"/>
      <c r="NVL53" s="70"/>
      <c r="NVM53" s="70"/>
      <c r="NVN53" s="70"/>
      <c r="NVO53" s="70"/>
      <c r="NVP53" s="70"/>
      <c r="NVQ53" s="70"/>
      <c r="NVR53" s="70"/>
      <c r="NVS53" s="70"/>
      <c r="NVT53" s="70"/>
      <c r="NVU53" s="70"/>
      <c r="NVV53" s="70"/>
      <c r="NVW53" s="70"/>
      <c r="NVX53" s="70"/>
      <c r="NVY53" s="70"/>
      <c r="NVZ53" s="70"/>
      <c r="NWA53" s="70"/>
      <c r="NWB53" s="70"/>
      <c r="NWC53" s="70"/>
      <c r="NWD53" s="70"/>
      <c r="NWE53" s="70"/>
      <c r="NWF53" s="70"/>
      <c r="NWG53" s="70"/>
      <c r="NWH53" s="70"/>
      <c r="NWI53" s="70"/>
      <c r="NWJ53" s="70"/>
      <c r="NWK53" s="70"/>
      <c r="NWL53" s="70"/>
      <c r="NWM53" s="70"/>
      <c r="NWN53" s="70"/>
      <c r="NWO53" s="70"/>
      <c r="NWP53" s="70"/>
      <c r="NWQ53" s="70"/>
      <c r="NWR53" s="70"/>
      <c r="NWS53" s="70"/>
      <c r="NWT53" s="70"/>
      <c r="NWU53" s="70"/>
      <c r="NWV53" s="70"/>
      <c r="NWW53" s="70"/>
      <c r="NWX53" s="70"/>
      <c r="NWY53" s="70"/>
      <c r="NWZ53" s="70"/>
      <c r="NXA53" s="70"/>
      <c r="NXB53" s="70"/>
      <c r="NXC53" s="70"/>
      <c r="NXD53" s="70"/>
      <c r="NXE53" s="70"/>
      <c r="NXF53" s="70"/>
      <c r="NXG53" s="70"/>
      <c r="NXH53" s="70"/>
      <c r="NXI53" s="70"/>
      <c r="NXJ53" s="70"/>
      <c r="NXK53" s="70"/>
      <c r="NXL53" s="70"/>
      <c r="NXM53" s="70"/>
      <c r="NXN53" s="70"/>
      <c r="NXO53" s="70"/>
      <c r="NXP53" s="70"/>
      <c r="NXQ53" s="70"/>
      <c r="NXR53" s="70"/>
      <c r="NXS53" s="70"/>
      <c r="NXT53" s="70"/>
      <c r="NXU53" s="70"/>
      <c r="NXV53" s="70"/>
      <c r="NXW53" s="70"/>
      <c r="NXX53" s="70"/>
      <c r="NXY53" s="70"/>
      <c r="NXZ53" s="70"/>
      <c r="NYA53" s="70"/>
      <c r="NYB53" s="70"/>
      <c r="NYC53" s="70"/>
      <c r="NYD53" s="70"/>
      <c r="NYE53" s="70"/>
      <c r="NYF53" s="70"/>
      <c r="NYG53" s="70"/>
      <c r="NYH53" s="70"/>
      <c r="NYI53" s="70"/>
      <c r="NYJ53" s="70"/>
      <c r="NYK53" s="70"/>
      <c r="NYL53" s="70"/>
      <c r="NYM53" s="70"/>
      <c r="NYN53" s="70"/>
      <c r="NYO53" s="70"/>
      <c r="NYP53" s="70"/>
      <c r="NYQ53" s="70"/>
      <c r="NYR53" s="70"/>
      <c r="NYS53" s="70"/>
      <c r="NYT53" s="70"/>
      <c r="NYU53" s="70"/>
      <c r="NYV53" s="70"/>
      <c r="NYW53" s="70"/>
      <c r="NYX53" s="70"/>
      <c r="NYY53" s="70"/>
      <c r="NYZ53" s="70"/>
      <c r="NZA53" s="70"/>
      <c r="NZB53" s="70"/>
      <c r="NZC53" s="70"/>
      <c r="NZD53" s="70"/>
      <c r="NZE53" s="70"/>
      <c r="NZF53" s="70"/>
      <c r="NZG53" s="70"/>
      <c r="NZH53" s="70"/>
      <c r="NZI53" s="70"/>
      <c r="NZJ53" s="70"/>
      <c r="NZK53" s="70"/>
      <c r="NZL53" s="70"/>
      <c r="NZM53" s="70"/>
      <c r="NZN53" s="70"/>
      <c r="NZO53" s="70"/>
      <c r="NZP53" s="70"/>
      <c r="NZQ53" s="70"/>
      <c r="NZR53" s="70"/>
      <c r="NZS53" s="70"/>
      <c r="NZT53" s="70"/>
      <c r="NZU53" s="70"/>
      <c r="NZV53" s="70"/>
      <c r="NZW53" s="70"/>
      <c r="NZX53" s="70"/>
      <c r="NZY53" s="70"/>
      <c r="NZZ53" s="70"/>
      <c r="OAA53" s="70"/>
      <c r="OAB53" s="70"/>
      <c r="OAC53" s="70"/>
      <c r="OAD53" s="70"/>
      <c r="OAE53" s="70"/>
      <c r="OAF53" s="70"/>
      <c r="OAG53" s="70"/>
      <c r="OAH53" s="70"/>
      <c r="OAI53" s="70"/>
      <c r="OAJ53" s="70"/>
      <c r="OAK53" s="70"/>
      <c r="OAL53" s="70"/>
      <c r="OAM53" s="70"/>
      <c r="OAN53" s="70"/>
      <c r="OAO53" s="70"/>
      <c r="OAP53" s="70"/>
      <c r="OAQ53" s="70"/>
      <c r="OAR53" s="70"/>
      <c r="OAS53" s="70"/>
      <c r="OAT53" s="70"/>
      <c r="OAU53" s="70"/>
      <c r="OAV53" s="70"/>
      <c r="OAW53" s="70"/>
      <c r="OAX53" s="70"/>
      <c r="OAY53" s="70"/>
      <c r="OAZ53" s="70"/>
      <c r="OBA53" s="70"/>
      <c r="OBB53" s="70"/>
      <c r="OBC53" s="70"/>
      <c r="OBD53" s="70"/>
      <c r="OBE53" s="70"/>
      <c r="OBF53" s="70"/>
      <c r="OBG53" s="70"/>
      <c r="OBH53" s="70"/>
      <c r="OBI53" s="70"/>
      <c r="OBJ53" s="70"/>
      <c r="OBK53" s="70"/>
      <c r="OBL53" s="70"/>
      <c r="OBM53" s="70"/>
      <c r="OBN53" s="70"/>
      <c r="OBO53" s="70"/>
      <c r="OBP53" s="70"/>
      <c r="OBQ53" s="70"/>
      <c r="OBR53" s="70"/>
      <c r="OBS53" s="70"/>
      <c r="OBT53" s="70"/>
      <c r="OBU53" s="70"/>
      <c r="OBV53" s="70"/>
      <c r="OBW53" s="70"/>
      <c r="OBX53" s="70"/>
      <c r="OBY53" s="70"/>
      <c r="OBZ53" s="70"/>
      <c r="OCA53" s="70"/>
      <c r="OCB53" s="70"/>
      <c r="OCC53" s="70"/>
      <c r="OCD53" s="70"/>
      <c r="OCE53" s="70"/>
      <c r="OCF53" s="70"/>
      <c r="OCG53" s="70"/>
      <c r="OCH53" s="70"/>
      <c r="OCI53" s="70"/>
      <c r="OCJ53" s="70"/>
      <c r="OCK53" s="70"/>
      <c r="OCL53" s="70"/>
      <c r="OCM53" s="70"/>
      <c r="OCN53" s="70"/>
      <c r="OCO53" s="70"/>
      <c r="OCP53" s="70"/>
      <c r="OCQ53" s="70"/>
      <c r="OCR53" s="70"/>
      <c r="OCS53" s="70"/>
      <c r="OCT53" s="70"/>
      <c r="OCU53" s="70"/>
      <c r="OCV53" s="70"/>
      <c r="OCW53" s="70"/>
      <c r="OCX53" s="70"/>
      <c r="OCY53" s="70"/>
      <c r="OCZ53" s="70"/>
      <c r="ODA53" s="70"/>
      <c r="ODB53" s="70"/>
      <c r="ODC53" s="70"/>
      <c r="ODD53" s="70"/>
      <c r="ODE53" s="70"/>
      <c r="ODF53" s="70"/>
      <c r="ODG53" s="70"/>
      <c r="ODH53" s="70"/>
      <c r="ODI53" s="70"/>
      <c r="ODJ53" s="70"/>
      <c r="ODK53" s="70"/>
      <c r="ODL53" s="70"/>
      <c r="ODM53" s="70"/>
      <c r="ODN53" s="70"/>
      <c r="ODO53" s="70"/>
      <c r="ODP53" s="70"/>
      <c r="ODQ53" s="70"/>
      <c r="ODR53" s="70"/>
      <c r="ODS53" s="70"/>
      <c r="ODT53" s="70"/>
      <c r="ODU53" s="70"/>
      <c r="ODV53" s="70"/>
      <c r="ODW53" s="70"/>
      <c r="ODX53" s="70"/>
      <c r="ODY53" s="70"/>
      <c r="ODZ53" s="70"/>
      <c r="OEA53" s="70"/>
      <c r="OEB53" s="70"/>
      <c r="OEC53" s="70"/>
      <c r="OED53" s="70"/>
      <c r="OEE53" s="70"/>
      <c r="OEF53" s="70"/>
      <c r="OEG53" s="70"/>
      <c r="OEH53" s="70"/>
      <c r="OEI53" s="70"/>
      <c r="OEJ53" s="70"/>
      <c r="OEK53" s="70"/>
      <c r="OEL53" s="70"/>
      <c r="OEM53" s="70"/>
      <c r="OEN53" s="70"/>
      <c r="OEO53" s="70"/>
      <c r="OEP53" s="70"/>
      <c r="OEQ53" s="70"/>
      <c r="OER53" s="70"/>
      <c r="OES53" s="70"/>
      <c r="OET53" s="70"/>
      <c r="OEU53" s="70"/>
      <c r="OEV53" s="70"/>
      <c r="OEW53" s="70"/>
      <c r="OEX53" s="70"/>
      <c r="OEY53" s="70"/>
      <c r="OEZ53" s="70"/>
      <c r="OFA53" s="70"/>
      <c r="OFB53" s="70"/>
      <c r="OFC53" s="70"/>
      <c r="OFD53" s="70"/>
      <c r="OFE53" s="70"/>
      <c r="OFF53" s="70"/>
      <c r="OFG53" s="70"/>
      <c r="OFH53" s="70"/>
      <c r="OFI53" s="70"/>
      <c r="OFJ53" s="70"/>
      <c r="OFK53" s="70"/>
      <c r="OFL53" s="70"/>
      <c r="OFM53" s="70"/>
      <c r="OFN53" s="70"/>
      <c r="OFO53" s="70"/>
      <c r="OFP53" s="70"/>
      <c r="OFQ53" s="70"/>
      <c r="OFR53" s="70"/>
      <c r="OFS53" s="70"/>
      <c r="OFT53" s="70"/>
      <c r="OFU53" s="70"/>
      <c r="OFV53" s="70"/>
      <c r="OFW53" s="70"/>
      <c r="OFX53" s="70"/>
      <c r="OFY53" s="70"/>
      <c r="OFZ53" s="70"/>
      <c r="OGA53" s="70"/>
      <c r="OGB53" s="70"/>
      <c r="OGC53" s="70"/>
      <c r="OGD53" s="70"/>
      <c r="OGE53" s="70"/>
      <c r="OGF53" s="70"/>
      <c r="OGG53" s="70"/>
      <c r="OGH53" s="70"/>
      <c r="OGI53" s="70"/>
      <c r="OGJ53" s="70"/>
      <c r="OGK53" s="70"/>
      <c r="OGL53" s="70"/>
      <c r="OGM53" s="70"/>
      <c r="OGN53" s="70"/>
      <c r="OGO53" s="70"/>
      <c r="OGP53" s="70"/>
      <c r="OGQ53" s="70"/>
      <c r="OGR53" s="70"/>
      <c r="OGS53" s="70"/>
      <c r="OGT53" s="70"/>
      <c r="OGU53" s="70"/>
      <c r="OGV53" s="70"/>
      <c r="OGW53" s="70"/>
      <c r="OGX53" s="70"/>
      <c r="OGY53" s="70"/>
      <c r="OGZ53" s="70"/>
      <c r="OHA53" s="70"/>
      <c r="OHB53" s="70"/>
      <c r="OHC53" s="70"/>
      <c r="OHD53" s="70"/>
      <c r="OHE53" s="70"/>
      <c r="OHF53" s="70"/>
      <c r="OHG53" s="70"/>
      <c r="OHH53" s="70"/>
      <c r="OHI53" s="70"/>
      <c r="OHJ53" s="70"/>
      <c r="OHK53" s="70"/>
      <c r="OHL53" s="70"/>
      <c r="OHM53" s="70"/>
      <c r="OHN53" s="70"/>
      <c r="OHO53" s="70"/>
      <c r="OHP53" s="70"/>
      <c r="OHQ53" s="70"/>
      <c r="OHR53" s="70"/>
      <c r="OHS53" s="70"/>
      <c r="OHT53" s="70"/>
      <c r="OHU53" s="70"/>
      <c r="OHV53" s="70"/>
      <c r="OHW53" s="70"/>
      <c r="OHX53" s="70"/>
      <c r="OHY53" s="70"/>
      <c r="OHZ53" s="70"/>
      <c r="OIA53" s="70"/>
      <c r="OIB53" s="70"/>
      <c r="OIC53" s="70"/>
      <c r="OID53" s="70"/>
      <c r="OIE53" s="70"/>
      <c r="OIF53" s="70"/>
      <c r="OIG53" s="70"/>
      <c r="OIH53" s="70"/>
      <c r="OII53" s="70"/>
      <c r="OIJ53" s="70"/>
      <c r="OIK53" s="70"/>
      <c r="OIL53" s="70"/>
      <c r="OIM53" s="70"/>
      <c r="OIN53" s="70"/>
      <c r="OIO53" s="70"/>
      <c r="OIP53" s="70"/>
      <c r="OIQ53" s="70"/>
      <c r="OIR53" s="70"/>
      <c r="OIS53" s="70"/>
      <c r="OIT53" s="70"/>
      <c r="OIU53" s="70"/>
      <c r="OIV53" s="70"/>
      <c r="OIW53" s="70"/>
      <c r="OIX53" s="70"/>
      <c r="OIY53" s="70"/>
      <c r="OIZ53" s="70"/>
      <c r="OJA53" s="70"/>
      <c r="OJB53" s="70"/>
      <c r="OJC53" s="70"/>
      <c r="OJD53" s="70"/>
      <c r="OJE53" s="70"/>
      <c r="OJF53" s="70"/>
      <c r="OJG53" s="70"/>
      <c r="OJH53" s="70"/>
      <c r="OJI53" s="70"/>
      <c r="OJJ53" s="70"/>
      <c r="OJK53" s="70"/>
      <c r="OJL53" s="70"/>
      <c r="OJM53" s="70"/>
      <c r="OJN53" s="70"/>
      <c r="OJO53" s="70"/>
      <c r="OJP53" s="70"/>
      <c r="OJQ53" s="70"/>
      <c r="OJR53" s="70"/>
      <c r="OJS53" s="70"/>
      <c r="OJT53" s="70"/>
      <c r="OJU53" s="70"/>
      <c r="OJV53" s="70"/>
      <c r="OJW53" s="70"/>
      <c r="OJX53" s="70"/>
      <c r="OJY53" s="70"/>
      <c r="OJZ53" s="70"/>
      <c r="OKA53" s="70"/>
      <c r="OKB53" s="70"/>
      <c r="OKC53" s="70"/>
      <c r="OKD53" s="70"/>
      <c r="OKE53" s="70"/>
      <c r="OKF53" s="70"/>
      <c r="OKG53" s="70"/>
      <c r="OKH53" s="70"/>
      <c r="OKI53" s="70"/>
      <c r="OKJ53" s="70"/>
      <c r="OKK53" s="70"/>
      <c r="OKL53" s="70"/>
      <c r="OKM53" s="70"/>
      <c r="OKN53" s="70"/>
      <c r="OKO53" s="70"/>
      <c r="OKP53" s="70"/>
      <c r="OKQ53" s="70"/>
      <c r="OKR53" s="70"/>
      <c r="OKS53" s="70"/>
      <c r="OKT53" s="70"/>
      <c r="OKU53" s="70"/>
      <c r="OKV53" s="70"/>
      <c r="OKW53" s="70"/>
      <c r="OKX53" s="70"/>
      <c r="OKY53" s="70"/>
      <c r="OKZ53" s="70"/>
      <c r="OLA53" s="70"/>
      <c r="OLB53" s="70"/>
      <c r="OLC53" s="70"/>
      <c r="OLD53" s="70"/>
      <c r="OLE53" s="70"/>
      <c r="OLF53" s="70"/>
      <c r="OLG53" s="70"/>
      <c r="OLH53" s="70"/>
      <c r="OLI53" s="70"/>
      <c r="OLJ53" s="70"/>
      <c r="OLK53" s="70"/>
      <c r="OLL53" s="70"/>
      <c r="OLM53" s="70"/>
      <c r="OLN53" s="70"/>
      <c r="OLO53" s="70"/>
      <c r="OLP53" s="70"/>
      <c r="OLQ53" s="70"/>
      <c r="OLR53" s="70"/>
      <c r="OLS53" s="70"/>
      <c r="OLT53" s="70"/>
      <c r="OLU53" s="70"/>
      <c r="OLV53" s="70"/>
      <c r="OLW53" s="70"/>
      <c r="OLX53" s="70"/>
      <c r="OLY53" s="70"/>
      <c r="OLZ53" s="70"/>
      <c r="OMA53" s="70"/>
      <c r="OMB53" s="70"/>
      <c r="OMC53" s="70"/>
      <c r="OMD53" s="70"/>
      <c r="OME53" s="70"/>
      <c r="OMF53" s="70"/>
      <c r="OMG53" s="70"/>
      <c r="OMH53" s="70"/>
      <c r="OMI53" s="70"/>
      <c r="OMJ53" s="70"/>
      <c r="OMK53" s="70"/>
      <c r="OML53" s="70"/>
      <c r="OMM53" s="70"/>
      <c r="OMN53" s="70"/>
      <c r="OMO53" s="70"/>
      <c r="OMP53" s="70"/>
      <c r="OMQ53" s="70"/>
      <c r="OMR53" s="70"/>
      <c r="OMS53" s="70"/>
      <c r="OMT53" s="70"/>
      <c r="OMU53" s="70"/>
      <c r="OMV53" s="70"/>
      <c r="OMW53" s="70"/>
      <c r="OMX53" s="70"/>
      <c r="OMY53" s="70"/>
      <c r="OMZ53" s="70"/>
      <c r="ONA53" s="70"/>
      <c r="ONB53" s="70"/>
      <c r="ONC53" s="70"/>
      <c r="OND53" s="70"/>
      <c r="ONE53" s="70"/>
      <c r="ONF53" s="70"/>
      <c r="ONG53" s="70"/>
      <c r="ONH53" s="70"/>
      <c r="ONI53" s="70"/>
      <c r="ONJ53" s="70"/>
      <c r="ONK53" s="70"/>
      <c r="ONL53" s="70"/>
      <c r="ONM53" s="70"/>
      <c r="ONN53" s="70"/>
      <c r="ONO53" s="70"/>
      <c r="ONP53" s="70"/>
      <c r="ONQ53" s="70"/>
      <c r="ONR53" s="70"/>
      <c r="ONS53" s="70"/>
      <c r="ONT53" s="70"/>
      <c r="ONU53" s="70"/>
      <c r="ONV53" s="70"/>
      <c r="ONW53" s="70"/>
      <c r="ONX53" s="70"/>
      <c r="ONY53" s="70"/>
      <c r="ONZ53" s="70"/>
      <c r="OOA53" s="70"/>
      <c r="OOB53" s="70"/>
      <c r="OOC53" s="70"/>
      <c r="OOD53" s="70"/>
      <c r="OOE53" s="70"/>
      <c r="OOF53" s="70"/>
      <c r="OOG53" s="70"/>
      <c r="OOH53" s="70"/>
      <c r="OOI53" s="70"/>
      <c r="OOJ53" s="70"/>
      <c r="OOK53" s="70"/>
      <c r="OOL53" s="70"/>
      <c r="OOM53" s="70"/>
      <c r="OON53" s="70"/>
      <c r="OOO53" s="70"/>
      <c r="OOP53" s="70"/>
      <c r="OOQ53" s="70"/>
      <c r="OOR53" s="70"/>
      <c r="OOS53" s="70"/>
      <c r="OOT53" s="70"/>
      <c r="OOU53" s="70"/>
      <c r="OOV53" s="70"/>
      <c r="OOW53" s="70"/>
      <c r="OOX53" s="70"/>
      <c r="OOY53" s="70"/>
      <c r="OOZ53" s="70"/>
      <c r="OPA53" s="70"/>
      <c r="OPB53" s="70"/>
      <c r="OPC53" s="70"/>
      <c r="OPD53" s="70"/>
      <c r="OPE53" s="70"/>
      <c r="OPF53" s="70"/>
      <c r="OPG53" s="70"/>
      <c r="OPH53" s="70"/>
      <c r="OPI53" s="70"/>
      <c r="OPJ53" s="70"/>
      <c r="OPK53" s="70"/>
      <c r="OPL53" s="70"/>
      <c r="OPM53" s="70"/>
      <c r="OPN53" s="70"/>
      <c r="OPO53" s="70"/>
      <c r="OPP53" s="70"/>
      <c r="OPQ53" s="70"/>
      <c r="OPR53" s="70"/>
      <c r="OPS53" s="70"/>
      <c r="OPT53" s="70"/>
      <c r="OPU53" s="70"/>
      <c r="OPV53" s="70"/>
      <c r="OPW53" s="70"/>
      <c r="OPX53" s="70"/>
      <c r="OPY53" s="70"/>
      <c r="OPZ53" s="70"/>
      <c r="OQA53" s="70"/>
      <c r="OQB53" s="70"/>
      <c r="OQC53" s="70"/>
      <c r="OQD53" s="70"/>
      <c r="OQE53" s="70"/>
      <c r="OQF53" s="70"/>
      <c r="OQG53" s="70"/>
      <c r="OQH53" s="70"/>
      <c r="OQI53" s="70"/>
      <c r="OQJ53" s="70"/>
      <c r="OQK53" s="70"/>
      <c r="OQL53" s="70"/>
      <c r="OQM53" s="70"/>
      <c r="OQN53" s="70"/>
      <c r="OQO53" s="70"/>
      <c r="OQP53" s="70"/>
      <c r="OQQ53" s="70"/>
      <c r="OQR53" s="70"/>
      <c r="OQS53" s="70"/>
      <c r="OQT53" s="70"/>
      <c r="OQU53" s="70"/>
      <c r="OQV53" s="70"/>
      <c r="OQW53" s="70"/>
      <c r="OQX53" s="70"/>
      <c r="OQY53" s="70"/>
      <c r="OQZ53" s="70"/>
      <c r="ORA53" s="70"/>
      <c r="ORB53" s="70"/>
      <c r="ORC53" s="70"/>
      <c r="ORD53" s="70"/>
      <c r="ORE53" s="70"/>
      <c r="ORF53" s="70"/>
      <c r="ORG53" s="70"/>
      <c r="ORH53" s="70"/>
      <c r="ORI53" s="70"/>
      <c r="ORJ53" s="70"/>
      <c r="ORK53" s="70"/>
      <c r="ORL53" s="70"/>
      <c r="ORM53" s="70"/>
      <c r="ORN53" s="70"/>
      <c r="ORO53" s="70"/>
      <c r="ORP53" s="70"/>
      <c r="ORQ53" s="70"/>
      <c r="ORR53" s="70"/>
      <c r="ORS53" s="70"/>
      <c r="ORT53" s="70"/>
      <c r="ORU53" s="70"/>
      <c r="ORV53" s="70"/>
      <c r="ORW53" s="70"/>
      <c r="ORX53" s="70"/>
      <c r="ORY53" s="70"/>
      <c r="ORZ53" s="70"/>
      <c r="OSA53" s="70"/>
      <c r="OSB53" s="70"/>
      <c r="OSC53" s="70"/>
      <c r="OSD53" s="70"/>
      <c r="OSE53" s="70"/>
      <c r="OSF53" s="70"/>
      <c r="OSG53" s="70"/>
      <c r="OSH53" s="70"/>
      <c r="OSI53" s="70"/>
      <c r="OSJ53" s="70"/>
      <c r="OSK53" s="70"/>
      <c r="OSL53" s="70"/>
      <c r="OSM53" s="70"/>
      <c r="OSN53" s="70"/>
      <c r="OSO53" s="70"/>
      <c r="OSP53" s="70"/>
      <c r="OSQ53" s="70"/>
      <c r="OSR53" s="70"/>
      <c r="OSS53" s="70"/>
      <c r="OST53" s="70"/>
      <c r="OSU53" s="70"/>
      <c r="OSV53" s="70"/>
      <c r="OSW53" s="70"/>
      <c r="OSX53" s="70"/>
      <c r="OSY53" s="70"/>
      <c r="OSZ53" s="70"/>
      <c r="OTA53" s="70"/>
      <c r="OTB53" s="70"/>
      <c r="OTC53" s="70"/>
      <c r="OTD53" s="70"/>
      <c r="OTE53" s="70"/>
      <c r="OTF53" s="70"/>
      <c r="OTG53" s="70"/>
      <c r="OTH53" s="70"/>
      <c r="OTI53" s="70"/>
      <c r="OTJ53" s="70"/>
      <c r="OTK53" s="70"/>
      <c r="OTL53" s="70"/>
      <c r="OTM53" s="70"/>
      <c r="OTN53" s="70"/>
      <c r="OTO53" s="70"/>
      <c r="OTP53" s="70"/>
      <c r="OTQ53" s="70"/>
      <c r="OTR53" s="70"/>
      <c r="OTS53" s="70"/>
      <c r="OTT53" s="70"/>
      <c r="OTU53" s="70"/>
      <c r="OTV53" s="70"/>
      <c r="OTW53" s="70"/>
      <c r="OTX53" s="70"/>
      <c r="OTY53" s="70"/>
      <c r="OTZ53" s="70"/>
      <c r="OUA53" s="70"/>
      <c r="OUB53" s="70"/>
      <c r="OUC53" s="70"/>
      <c r="OUD53" s="70"/>
      <c r="OUE53" s="70"/>
      <c r="OUF53" s="70"/>
      <c r="OUG53" s="70"/>
      <c r="OUH53" s="70"/>
      <c r="OUI53" s="70"/>
      <c r="OUJ53" s="70"/>
      <c r="OUK53" s="70"/>
      <c r="OUL53" s="70"/>
      <c r="OUM53" s="70"/>
      <c r="OUN53" s="70"/>
      <c r="OUO53" s="70"/>
      <c r="OUP53" s="70"/>
      <c r="OUQ53" s="70"/>
      <c r="OUR53" s="70"/>
      <c r="OUS53" s="70"/>
      <c r="OUT53" s="70"/>
      <c r="OUU53" s="70"/>
      <c r="OUV53" s="70"/>
      <c r="OUW53" s="70"/>
      <c r="OUX53" s="70"/>
      <c r="OUY53" s="70"/>
      <c r="OUZ53" s="70"/>
      <c r="OVA53" s="70"/>
      <c r="OVB53" s="70"/>
      <c r="OVC53" s="70"/>
      <c r="OVD53" s="70"/>
      <c r="OVE53" s="70"/>
      <c r="OVF53" s="70"/>
      <c r="OVG53" s="70"/>
      <c r="OVH53" s="70"/>
      <c r="OVI53" s="70"/>
      <c r="OVJ53" s="70"/>
      <c r="OVK53" s="70"/>
      <c r="OVL53" s="70"/>
      <c r="OVM53" s="70"/>
      <c r="OVN53" s="70"/>
      <c r="OVO53" s="70"/>
      <c r="OVP53" s="70"/>
      <c r="OVQ53" s="70"/>
      <c r="OVR53" s="70"/>
      <c r="OVS53" s="70"/>
      <c r="OVT53" s="70"/>
      <c r="OVU53" s="70"/>
      <c r="OVV53" s="70"/>
      <c r="OVW53" s="70"/>
      <c r="OVX53" s="70"/>
      <c r="OVY53" s="70"/>
      <c r="OVZ53" s="70"/>
      <c r="OWA53" s="70"/>
      <c r="OWB53" s="70"/>
      <c r="OWC53" s="70"/>
      <c r="OWD53" s="70"/>
      <c r="OWE53" s="70"/>
      <c r="OWF53" s="70"/>
      <c r="OWG53" s="70"/>
      <c r="OWH53" s="70"/>
      <c r="OWI53" s="70"/>
      <c r="OWJ53" s="70"/>
      <c r="OWK53" s="70"/>
      <c r="OWL53" s="70"/>
      <c r="OWM53" s="70"/>
      <c r="OWN53" s="70"/>
      <c r="OWO53" s="70"/>
      <c r="OWP53" s="70"/>
      <c r="OWQ53" s="70"/>
      <c r="OWR53" s="70"/>
      <c r="OWS53" s="70"/>
      <c r="OWT53" s="70"/>
      <c r="OWU53" s="70"/>
      <c r="OWV53" s="70"/>
      <c r="OWW53" s="70"/>
      <c r="OWX53" s="70"/>
      <c r="OWY53" s="70"/>
      <c r="OWZ53" s="70"/>
      <c r="OXA53" s="70"/>
      <c r="OXB53" s="70"/>
      <c r="OXC53" s="70"/>
      <c r="OXD53" s="70"/>
      <c r="OXE53" s="70"/>
      <c r="OXF53" s="70"/>
      <c r="OXG53" s="70"/>
      <c r="OXH53" s="70"/>
      <c r="OXI53" s="70"/>
      <c r="OXJ53" s="70"/>
      <c r="OXK53" s="70"/>
      <c r="OXL53" s="70"/>
      <c r="OXM53" s="70"/>
      <c r="OXN53" s="70"/>
      <c r="OXO53" s="70"/>
      <c r="OXP53" s="70"/>
      <c r="OXQ53" s="70"/>
      <c r="OXR53" s="70"/>
      <c r="OXS53" s="70"/>
      <c r="OXT53" s="70"/>
      <c r="OXU53" s="70"/>
      <c r="OXV53" s="70"/>
      <c r="OXW53" s="70"/>
      <c r="OXX53" s="70"/>
      <c r="OXY53" s="70"/>
      <c r="OXZ53" s="70"/>
      <c r="OYA53" s="70"/>
      <c r="OYB53" s="70"/>
      <c r="OYC53" s="70"/>
      <c r="OYD53" s="70"/>
      <c r="OYE53" s="70"/>
      <c r="OYF53" s="70"/>
      <c r="OYG53" s="70"/>
      <c r="OYH53" s="70"/>
      <c r="OYI53" s="70"/>
      <c r="OYJ53" s="70"/>
      <c r="OYK53" s="70"/>
      <c r="OYL53" s="70"/>
      <c r="OYM53" s="70"/>
      <c r="OYN53" s="70"/>
      <c r="OYO53" s="70"/>
      <c r="OYP53" s="70"/>
      <c r="OYQ53" s="70"/>
      <c r="OYR53" s="70"/>
      <c r="OYS53" s="70"/>
      <c r="OYT53" s="70"/>
      <c r="OYU53" s="70"/>
      <c r="OYV53" s="70"/>
      <c r="OYW53" s="70"/>
      <c r="OYX53" s="70"/>
      <c r="OYY53" s="70"/>
      <c r="OYZ53" s="70"/>
      <c r="OZA53" s="70"/>
      <c r="OZB53" s="70"/>
      <c r="OZC53" s="70"/>
      <c r="OZD53" s="70"/>
      <c r="OZE53" s="70"/>
      <c r="OZF53" s="70"/>
      <c r="OZG53" s="70"/>
      <c r="OZH53" s="70"/>
      <c r="OZI53" s="70"/>
      <c r="OZJ53" s="70"/>
      <c r="OZK53" s="70"/>
      <c r="OZL53" s="70"/>
      <c r="OZM53" s="70"/>
      <c r="OZN53" s="70"/>
      <c r="OZO53" s="70"/>
      <c r="OZP53" s="70"/>
      <c r="OZQ53" s="70"/>
      <c r="OZR53" s="70"/>
      <c r="OZS53" s="70"/>
      <c r="OZT53" s="70"/>
      <c r="OZU53" s="70"/>
      <c r="OZV53" s="70"/>
      <c r="OZW53" s="70"/>
      <c r="OZX53" s="70"/>
      <c r="OZY53" s="70"/>
      <c r="OZZ53" s="70"/>
      <c r="PAA53" s="70"/>
      <c r="PAB53" s="70"/>
      <c r="PAC53" s="70"/>
      <c r="PAD53" s="70"/>
      <c r="PAE53" s="70"/>
      <c r="PAF53" s="70"/>
      <c r="PAG53" s="70"/>
      <c r="PAH53" s="70"/>
      <c r="PAI53" s="70"/>
      <c r="PAJ53" s="70"/>
      <c r="PAK53" s="70"/>
      <c r="PAL53" s="70"/>
      <c r="PAM53" s="70"/>
      <c r="PAN53" s="70"/>
      <c r="PAO53" s="70"/>
      <c r="PAP53" s="70"/>
      <c r="PAQ53" s="70"/>
      <c r="PAR53" s="70"/>
      <c r="PAS53" s="70"/>
      <c r="PAT53" s="70"/>
      <c r="PAU53" s="70"/>
      <c r="PAV53" s="70"/>
      <c r="PAW53" s="70"/>
      <c r="PAX53" s="70"/>
      <c r="PAY53" s="70"/>
      <c r="PAZ53" s="70"/>
      <c r="PBA53" s="70"/>
      <c r="PBB53" s="70"/>
      <c r="PBC53" s="70"/>
      <c r="PBD53" s="70"/>
      <c r="PBE53" s="70"/>
      <c r="PBF53" s="70"/>
      <c r="PBG53" s="70"/>
      <c r="PBH53" s="70"/>
      <c r="PBI53" s="70"/>
      <c r="PBJ53" s="70"/>
      <c r="PBK53" s="70"/>
      <c r="PBL53" s="70"/>
      <c r="PBM53" s="70"/>
      <c r="PBN53" s="70"/>
      <c r="PBO53" s="70"/>
      <c r="PBP53" s="70"/>
      <c r="PBQ53" s="70"/>
      <c r="PBR53" s="70"/>
      <c r="PBS53" s="70"/>
      <c r="PBT53" s="70"/>
      <c r="PBU53" s="70"/>
      <c r="PBV53" s="70"/>
      <c r="PBW53" s="70"/>
      <c r="PBX53" s="70"/>
      <c r="PBY53" s="70"/>
      <c r="PBZ53" s="70"/>
      <c r="PCA53" s="70"/>
      <c r="PCB53" s="70"/>
      <c r="PCC53" s="70"/>
      <c r="PCD53" s="70"/>
      <c r="PCE53" s="70"/>
      <c r="PCF53" s="70"/>
      <c r="PCG53" s="70"/>
      <c r="PCH53" s="70"/>
      <c r="PCI53" s="70"/>
      <c r="PCJ53" s="70"/>
      <c r="PCK53" s="70"/>
      <c r="PCL53" s="70"/>
      <c r="PCM53" s="70"/>
      <c r="PCN53" s="70"/>
      <c r="PCO53" s="70"/>
      <c r="PCP53" s="70"/>
      <c r="PCQ53" s="70"/>
      <c r="PCR53" s="70"/>
      <c r="PCS53" s="70"/>
      <c r="PCT53" s="70"/>
      <c r="PCU53" s="70"/>
      <c r="PCV53" s="70"/>
      <c r="PCW53" s="70"/>
      <c r="PCX53" s="70"/>
      <c r="PCY53" s="70"/>
      <c r="PCZ53" s="70"/>
      <c r="PDA53" s="70"/>
      <c r="PDB53" s="70"/>
      <c r="PDC53" s="70"/>
      <c r="PDD53" s="70"/>
      <c r="PDE53" s="70"/>
      <c r="PDF53" s="70"/>
      <c r="PDG53" s="70"/>
      <c r="PDH53" s="70"/>
      <c r="PDI53" s="70"/>
      <c r="PDJ53" s="70"/>
      <c r="PDK53" s="70"/>
      <c r="PDL53" s="70"/>
      <c r="PDM53" s="70"/>
      <c r="PDN53" s="70"/>
      <c r="PDO53" s="70"/>
      <c r="PDP53" s="70"/>
      <c r="PDQ53" s="70"/>
      <c r="PDR53" s="70"/>
      <c r="PDS53" s="70"/>
      <c r="PDT53" s="70"/>
      <c r="PDU53" s="70"/>
      <c r="PDV53" s="70"/>
      <c r="PDW53" s="70"/>
      <c r="PDX53" s="70"/>
      <c r="PDY53" s="70"/>
      <c r="PDZ53" s="70"/>
      <c r="PEA53" s="70"/>
      <c r="PEB53" s="70"/>
      <c r="PEC53" s="70"/>
      <c r="PED53" s="70"/>
      <c r="PEE53" s="70"/>
      <c r="PEF53" s="70"/>
      <c r="PEG53" s="70"/>
      <c r="PEH53" s="70"/>
      <c r="PEI53" s="70"/>
      <c r="PEJ53" s="70"/>
      <c r="PEK53" s="70"/>
      <c r="PEL53" s="70"/>
      <c r="PEM53" s="70"/>
      <c r="PEN53" s="70"/>
      <c r="PEO53" s="70"/>
      <c r="PEP53" s="70"/>
      <c r="PEQ53" s="70"/>
      <c r="PER53" s="70"/>
      <c r="PES53" s="70"/>
      <c r="PET53" s="70"/>
      <c r="PEU53" s="70"/>
      <c r="PEV53" s="70"/>
      <c r="PEW53" s="70"/>
      <c r="PEX53" s="70"/>
      <c r="PEY53" s="70"/>
      <c r="PEZ53" s="70"/>
      <c r="PFA53" s="70"/>
      <c r="PFB53" s="70"/>
      <c r="PFC53" s="70"/>
      <c r="PFD53" s="70"/>
      <c r="PFE53" s="70"/>
      <c r="PFF53" s="70"/>
      <c r="PFG53" s="70"/>
      <c r="PFH53" s="70"/>
      <c r="PFI53" s="70"/>
      <c r="PFJ53" s="70"/>
      <c r="PFK53" s="70"/>
      <c r="PFL53" s="70"/>
      <c r="PFM53" s="70"/>
      <c r="PFN53" s="70"/>
      <c r="PFO53" s="70"/>
      <c r="PFP53" s="70"/>
      <c r="PFQ53" s="70"/>
      <c r="PFR53" s="70"/>
      <c r="PFS53" s="70"/>
      <c r="PFT53" s="70"/>
      <c r="PFU53" s="70"/>
      <c r="PFV53" s="70"/>
      <c r="PFW53" s="70"/>
      <c r="PFX53" s="70"/>
      <c r="PFY53" s="70"/>
      <c r="PFZ53" s="70"/>
      <c r="PGA53" s="70"/>
      <c r="PGB53" s="70"/>
      <c r="PGC53" s="70"/>
      <c r="PGD53" s="70"/>
      <c r="PGE53" s="70"/>
      <c r="PGF53" s="70"/>
      <c r="PGG53" s="70"/>
      <c r="PGH53" s="70"/>
      <c r="PGI53" s="70"/>
      <c r="PGJ53" s="70"/>
      <c r="PGK53" s="70"/>
      <c r="PGL53" s="70"/>
      <c r="PGM53" s="70"/>
      <c r="PGN53" s="70"/>
      <c r="PGO53" s="70"/>
      <c r="PGP53" s="70"/>
      <c r="PGQ53" s="70"/>
      <c r="PGR53" s="70"/>
      <c r="PGS53" s="70"/>
      <c r="PGT53" s="70"/>
      <c r="PGU53" s="70"/>
      <c r="PGV53" s="70"/>
      <c r="PGW53" s="70"/>
      <c r="PGX53" s="70"/>
      <c r="PGY53" s="70"/>
      <c r="PGZ53" s="70"/>
      <c r="PHA53" s="70"/>
      <c r="PHB53" s="70"/>
      <c r="PHC53" s="70"/>
      <c r="PHD53" s="70"/>
      <c r="PHE53" s="70"/>
      <c r="PHF53" s="70"/>
      <c r="PHG53" s="70"/>
      <c r="PHH53" s="70"/>
      <c r="PHI53" s="70"/>
      <c r="PHJ53" s="70"/>
      <c r="PHK53" s="70"/>
      <c r="PHL53" s="70"/>
      <c r="PHM53" s="70"/>
      <c r="PHN53" s="70"/>
      <c r="PHO53" s="70"/>
      <c r="PHP53" s="70"/>
      <c r="PHQ53" s="70"/>
      <c r="PHR53" s="70"/>
      <c r="PHS53" s="70"/>
      <c r="PHT53" s="70"/>
      <c r="PHU53" s="70"/>
      <c r="PHV53" s="70"/>
      <c r="PHW53" s="70"/>
      <c r="PHX53" s="70"/>
      <c r="PHY53" s="70"/>
      <c r="PHZ53" s="70"/>
      <c r="PIA53" s="70"/>
      <c r="PIB53" s="70"/>
      <c r="PIC53" s="70"/>
      <c r="PID53" s="70"/>
      <c r="PIE53" s="70"/>
      <c r="PIF53" s="70"/>
      <c r="PIG53" s="70"/>
      <c r="PIH53" s="70"/>
      <c r="PII53" s="70"/>
      <c r="PIJ53" s="70"/>
      <c r="PIK53" s="70"/>
      <c r="PIL53" s="70"/>
      <c r="PIM53" s="70"/>
      <c r="PIN53" s="70"/>
      <c r="PIO53" s="70"/>
      <c r="PIP53" s="70"/>
      <c r="PIQ53" s="70"/>
      <c r="PIR53" s="70"/>
      <c r="PIS53" s="70"/>
      <c r="PIT53" s="70"/>
      <c r="PIU53" s="70"/>
      <c r="PIV53" s="70"/>
      <c r="PIW53" s="70"/>
      <c r="PIX53" s="70"/>
      <c r="PIY53" s="70"/>
      <c r="PIZ53" s="70"/>
      <c r="PJA53" s="70"/>
      <c r="PJB53" s="70"/>
      <c r="PJC53" s="70"/>
      <c r="PJD53" s="70"/>
      <c r="PJE53" s="70"/>
      <c r="PJF53" s="70"/>
      <c r="PJG53" s="70"/>
      <c r="PJH53" s="70"/>
      <c r="PJI53" s="70"/>
      <c r="PJJ53" s="70"/>
      <c r="PJK53" s="70"/>
      <c r="PJL53" s="70"/>
      <c r="PJM53" s="70"/>
      <c r="PJN53" s="70"/>
      <c r="PJO53" s="70"/>
      <c r="PJP53" s="70"/>
      <c r="PJQ53" s="70"/>
      <c r="PJR53" s="70"/>
      <c r="PJS53" s="70"/>
      <c r="PJT53" s="70"/>
      <c r="PJU53" s="70"/>
      <c r="PJV53" s="70"/>
      <c r="PJW53" s="70"/>
      <c r="PJX53" s="70"/>
      <c r="PJY53" s="70"/>
      <c r="PJZ53" s="70"/>
      <c r="PKA53" s="70"/>
      <c r="PKB53" s="70"/>
      <c r="PKC53" s="70"/>
      <c r="PKD53" s="70"/>
      <c r="PKE53" s="70"/>
      <c r="PKF53" s="70"/>
      <c r="PKG53" s="70"/>
      <c r="PKH53" s="70"/>
      <c r="PKI53" s="70"/>
      <c r="PKJ53" s="70"/>
      <c r="PKK53" s="70"/>
      <c r="PKL53" s="70"/>
      <c r="PKM53" s="70"/>
      <c r="PKN53" s="70"/>
      <c r="PKO53" s="70"/>
      <c r="PKP53" s="70"/>
      <c r="PKQ53" s="70"/>
      <c r="PKR53" s="70"/>
      <c r="PKS53" s="70"/>
      <c r="PKT53" s="70"/>
      <c r="PKU53" s="70"/>
      <c r="PKV53" s="70"/>
      <c r="PKW53" s="70"/>
      <c r="PKX53" s="70"/>
      <c r="PKY53" s="70"/>
      <c r="PKZ53" s="70"/>
      <c r="PLA53" s="70"/>
      <c r="PLB53" s="70"/>
      <c r="PLC53" s="70"/>
      <c r="PLD53" s="70"/>
      <c r="PLE53" s="70"/>
      <c r="PLF53" s="70"/>
      <c r="PLG53" s="70"/>
      <c r="PLH53" s="70"/>
      <c r="PLI53" s="70"/>
      <c r="PLJ53" s="70"/>
      <c r="PLK53" s="70"/>
      <c r="PLL53" s="70"/>
      <c r="PLM53" s="70"/>
      <c r="PLN53" s="70"/>
      <c r="PLO53" s="70"/>
      <c r="PLP53" s="70"/>
      <c r="PLQ53" s="70"/>
      <c r="PLR53" s="70"/>
      <c r="PLS53" s="70"/>
      <c r="PLT53" s="70"/>
      <c r="PLU53" s="70"/>
      <c r="PLV53" s="70"/>
      <c r="PLW53" s="70"/>
      <c r="PLX53" s="70"/>
      <c r="PLY53" s="70"/>
      <c r="PLZ53" s="70"/>
      <c r="PMA53" s="70"/>
      <c r="PMB53" s="70"/>
      <c r="PMC53" s="70"/>
      <c r="PMD53" s="70"/>
      <c r="PME53" s="70"/>
      <c r="PMF53" s="70"/>
      <c r="PMG53" s="70"/>
      <c r="PMH53" s="70"/>
      <c r="PMI53" s="70"/>
      <c r="PMJ53" s="70"/>
      <c r="PMK53" s="70"/>
      <c r="PML53" s="70"/>
      <c r="PMM53" s="70"/>
      <c r="PMN53" s="70"/>
      <c r="PMO53" s="70"/>
      <c r="PMP53" s="70"/>
      <c r="PMQ53" s="70"/>
      <c r="PMR53" s="70"/>
      <c r="PMS53" s="70"/>
      <c r="PMT53" s="70"/>
      <c r="PMU53" s="70"/>
      <c r="PMV53" s="70"/>
      <c r="PMW53" s="70"/>
      <c r="PMX53" s="70"/>
      <c r="PMY53" s="70"/>
      <c r="PMZ53" s="70"/>
      <c r="PNA53" s="70"/>
      <c r="PNB53" s="70"/>
      <c r="PNC53" s="70"/>
      <c r="PND53" s="70"/>
      <c r="PNE53" s="70"/>
      <c r="PNF53" s="70"/>
      <c r="PNG53" s="70"/>
      <c r="PNH53" s="70"/>
      <c r="PNI53" s="70"/>
      <c r="PNJ53" s="70"/>
      <c r="PNK53" s="70"/>
      <c r="PNL53" s="70"/>
      <c r="PNM53" s="70"/>
      <c r="PNN53" s="70"/>
      <c r="PNO53" s="70"/>
      <c r="PNP53" s="70"/>
      <c r="PNQ53" s="70"/>
      <c r="PNR53" s="70"/>
      <c r="PNS53" s="70"/>
      <c r="PNT53" s="70"/>
      <c r="PNU53" s="70"/>
      <c r="PNV53" s="70"/>
      <c r="PNW53" s="70"/>
      <c r="PNX53" s="70"/>
      <c r="PNY53" s="70"/>
      <c r="PNZ53" s="70"/>
      <c r="POA53" s="70"/>
      <c r="POB53" s="70"/>
      <c r="POC53" s="70"/>
      <c r="POD53" s="70"/>
      <c r="POE53" s="70"/>
      <c r="POF53" s="70"/>
      <c r="POG53" s="70"/>
      <c r="POH53" s="70"/>
      <c r="POI53" s="70"/>
      <c r="POJ53" s="70"/>
      <c r="POK53" s="70"/>
      <c r="POL53" s="70"/>
      <c r="POM53" s="70"/>
      <c r="PON53" s="70"/>
      <c r="POO53" s="70"/>
      <c r="POP53" s="70"/>
      <c r="POQ53" s="70"/>
      <c r="POR53" s="70"/>
      <c r="POS53" s="70"/>
      <c r="POT53" s="70"/>
      <c r="POU53" s="70"/>
      <c r="POV53" s="70"/>
      <c r="POW53" s="70"/>
      <c r="POX53" s="70"/>
      <c r="POY53" s="70"/>
      <c r="POZ53" s="70"/>
      <c r="PPA53" s="70"/>
      <c r="PPB53" s="70"/>
      <c r="PPC53" s="70"/>
      <c r="PPD53" s="70"/>
      <c r="PPE53" s="70"/>
      <c r="PPF53" s="70"/>
      <c r="PPG53" s="70"/>
      <c r="PPH53" s="70"/>
      <c r="PPI53" s="70"/>
      <c r="PPJ53" s="70"/>
      <c r="PPK53" s="70"/>
      <c r="PPL53" s="70"/>
      <c r="PPM53" s="70"/>
      <c r="PPN53" s="70"/>
      <c r="PPO53" s="70"/>
      <c r="PPP53" s="70"/>
      <c r="PPQ53" s="70"/>
      <c r="PPR53" s="70"/>
      <c r="PPS53" s="70"/>
      <c r="PPT53" s="70"/>
      <c r="PPU53" s="70"/>
      <c r="PPV53" s="70"/>
      <c r="PPW53" s="70"/>
      <c r="PPX53" s="70"/>
      <c r="PPY53" s="70"/>
      <c r="PPZ53" s="70"/>
      <c r="PQA53" s="70"/>
      <c r="PQB53" s="70"/>
      <c r="PQC53" s="70"/>
      <c r="PQD53" s="70"/>
      <c r="PQE53" s="70"/>
      <c r="PQF53" s="70"/>
      <c r="PQG53" s="70"/>
      <c r="PQH53" s="70"/>
      <c r="PQI53" s="70"/>
      <c r="PQJ53" s="70"/>
      <c r="PQK53" s="70"/>
      <c r="PQL53" s="70"/>
      <c r="PQM53" s="70"/>
      <c r="PQN53" s="70"/>
      <c r="PQO53" s="70"/>
      <c r="PQP53" s="70"/>
      <c r="PQQ53" s="70"/>
      <c r="PQR53" s="70"/>
      <c r="PQS53" s="70"/>
      <c r="PQT53" s="70"/>
      <c r="PQU53" s="70"/>
      <c r="PQV53" s="70"/>
      <c r="PQW53" s="70"/>
      <c r="PQX53" s="70"/>
      <c r="PQY53" s="70"/>
      <c r="PQZ53" s="70"/>
      <c r="PRA53" s="70"/>
      <c r="PRB53" s="70"/>
      <c r="PRC53" s="70"/>
      <c r="PRD53" s="70"/>
      <c r="PRE53" s="70"/>
      <c r="PRF53" s="70"/>
      <c r="PRG53" s="70"/>
      <c r="PRH53" s="70"/>
      <c r="PRI53" s="70"/>
      <c r="PRJ53" s="70"/>
      <c r="PRK53" s="70"/>
      <c r="PRL53" s="70"/>
      <c r="PRM53" s="70"/>
      <c r="PRN53" s="70"/>
      <c r="PRO53" s="70"/>
      <c r="PRP53" s="70"/>
      <c r="PRQ53" s="70"/>
      <c r="PRR53" s="70"/>
      <c r="PRS53" s="70"/>
      <c r="PRT53" s="70"/>
      <c r="PRU53" s="70"/>
      <c r="PRV53" s="70"/>
      <c r="PRW53" s="70"/>
      <c r="PRX53" s="70"/>
      <c r="PRY53" s="70"/>
      <c r="PRZ53" s="70"/>
      <c r="PSA53" s="70"/>
      <c r="PSB53" s="70"/>
      <c r="PSC53" s="70"/>
      <c r="PSD53" s="70"/>
      <c r="PSE53" s="70"/>
      <c r="PSF53" s="70"/>
      <c r="PSG53" s="70"/>
      <c r="PSH53" s="70"/>
      <c r="PSI53" s="70"/>
      <c r="PSJ53" s="70"/>
      <c r="PSK53" s="70"/>
      <c r="PSL53" s="70"/>
      <c r="PSM53" s="70"/>
      <c r="PSN53" s="70"/>
      <c r="PSO53" s="70"/>
      <c r="PSP53" s="70"/>
      <c r="PSQ53" s="70"/>
      <c r="PSR53" s="70"/>
      <c r="PSS53" s="70"/>
      <c r="PST53" s="70"/>
      <c r="PSU53" s="70"/>
      <c r="PSV53" s="70"/>
      <c r="PSW53" s="70"/>
      <c r="PSX53" s="70"/>
      <c r="PSY53" s="70"/>
      <c r="PSZ53" s="70"/>
      <c r="PTA53" s="70"/>
      <c r="PTB53" s="70"/>
      <c r="PTC53" s="70"/>
      <c r="PTD53" s="70"/>
      <c r="PTE53" s="70"/>
      <c r="PTF53" s="70"/>
      <c r="PTG53" s="70"/>
      <c r="PTH53" s="70"/>
      <c r="PTI53" s="70"/>
      <c r="PTJ53" s="70"/>
      <c r="PTK53" s="70"/>
      <c r="PTL53" s="70"/>
      <c r="PTM53" s="70"/>
      <c r="PTN53" s="70"/>
      <c r="PTO53" s="70"/>
      <c r="PTP53" s="70"/>
      <c r="PTQ53" s="70"/>
      <c r="PTR53" s="70"/>
      <c r="PTS53" s="70"/>
      <c r="PTT53" s="70"/>
      <c r="PTU53" s="70"/>
      <c r="PTV53" s="70"/>
      <c r="PTW53" s="70"/>
      <c r="PTX53" s="70"/>
      <c r="PTY53" s="70"/>
      <c r="PTZ53" s="70"/>
      <c r="PUA53" s="70"/>
      <c r="PUB53" s="70"/>
      <c r="PUC53" s="70"/>
      <c r="PUD53" s="70"/>
      <c r="PUE53" s="70"/>
      <c r="PUF53" s="70"/>
      <c r="PUG53" s="70"/>
      <c r="PUH53" s="70"/>
      <c r="PUI53" s="70"/>
      <c r="PUJ53" s="70"/>
      <c r="PUK53" s="70"/>
      <c r="PUL53" s="70"/>
      <c r="PUM53" s="70"/>
      <c r="PUN53" s="70"/>
      <c r="PUO53" s="70"/>
      <c r="PUP53" s="70"/>
      <c r="PUQ53" s="70"/>
      <c r="PUR53" s="70"/>
      <c r="PUS53" s="70"/>
      <c r="PUT53" s="70"/>
      <c r="PUU53" s="70"/>
      <c r="PUV53" s="70"/>
      <c r="PUW53" s="70"/>
      <c r="PUX53" s="70"/>
      <c r="PUY53" s="70"/>
      <c r="PUZ53" s="70"/>
      <c r="PVA53" s="70"/>
      <c r="PVB53" s="70"/>
      <c r="PVC53" s="70"/>
      <c r="PVD53" s="70"/>
      <c r="PVE53" s="70"/>
      <c r="PVF53" s="70"/>
      <c r="PVG53" s="70"/>
      <c r="PVH53" s="70"/>
      <c r="PVI53" s="70"/>
      <c r="PVJ53" s="70"/>
      <c r="PVK53" s="70"/>
      <c r="PVL53" s="70"/>
      <c r="PVM53" s="70"/>
      <c r="PVN53" s="70"/>
      <c r="PVO53" s="70"/>
      <c r="PVP53" s="70"/>
      <c r="PVQ53" s="70"/>
      <c r="PVR53" s="70"/>
      <c r="PVS53" s="70"/>
      <c r="PVT53" s="70"/>
      <c r="PVU53" s="70"/>
      <c r="PVV53" s="70"/>
      <c r="PVW53" s="70"/>
      <c r="PVX53" s="70"/>
      <c r="PVY53" s="70"/>
      <c r="PVZ53" s="70"/>
      <c r="PWA53" s="70"/>
      <c r="PWB53" s="70"/>
      <c r="PWC53" s="70"/>
      <c r="PWD53" s="70"/>
      <c r="PWE53" s="70"/>
      <c r="PWF53" s="70"/>
      <c r="PWG53" s="70"/>
      <c r="PWH53" s="70"/>
      <c r="PWI53" s="70"/>
      <c r="PWJ53" s="70"/>
      <c r="PWK53" s="70"/>
      <c r="PWL53" s="70"/>
      <c r="PWM53" s="70"/>
      <c r="PWN53" s="70"/>
      <c r="PWO53" s="70"/>
      <c r="PWP53" s="70"/>
      <c r="PWQ53" s="70"/>
      <c r="PWR53" s="70"/>
      <c r="PWS53" s="70"/>
      <c r="PWT53" s="70"/>
      <c r="PWU53" s="70"/>
      <c r="PWV53" s="70"/>
      <c r="PWW53" s="70"/>
      <c r="PWX53" s="70"/>
      <c r="PWY53" s="70"/>
      <c r="PWZ53" s="70"/>
      <c r="PXA53" s="70"/>
      <c r="PXB53" s="70"/>
      <c r="PXC53" s="70"/>
      <c r="PXD53" s="70"/>
      <c r="PXE53" s="70"/>
      <c r="PXF53" s="70"/>
      <c r="PXG53" s="70"/>
      <c r="PXH53" s="70"/>
      <c r="PXI53" s="70"/>
      <c r="PXJ53" s="70"/>
      <c r="PXK53" s="70"/>
      <c r="PXL53" s="70"/>
      <c r="PXM53" s="70"/>
      <c r="PXN53" s="70"/>
      <c r="PXO53" s="70"/>
      <c r="PXP53" s="70"/>
      <c r="PXQ53" s="70"/>
      <c r="PXR53" s="70"/>
      <c r="PXS53" s="70"/>
      <c r="PXT53" s="70"/>
      <c r="PXU53" s="70"/>
      <c r="PXV53" s="70"/>
      <c r="PXW53" s="70"/>
      <c r="PXX53" s="70"/>
      <c r="PXY53" s="70"/>
      <c r="PXZ53" s="70"/>
      <c r="PYA53" s="70"/>
      <c r="PYB53" s="70"/>
      <c r="PYC53" s="70"/>
      <c r="PYD53" s="70"/>
      <c r="PYE53" s="70"/>
      <c r="PYF53" s="70"/>
      <c r="PYG53" s="70"/>
      <c r="PYH53" s="70"/>
      <c r="PYI53" s="70"/>
      <c r="PYJ53" s="70"/>
      <c r="PYK53" s="70"/>
      <c r="PYL53" s="70"/>
      <c r="PYM53" s="70"/>
      <c r="PYN53" s="70"/>
      <c r="PYO53" s="70"/>
      <c r="PYP53" s="70"/>
      <c r="PYQ53" s="70"/>
      <c r="PYR53" s="70"/>
      <c r="PYS53" s="70"/>
      <c r="PYT53" s="70"/>
      <c r="PYU53" s="70"/>
      <c r="PYV53" s="70"/>
      <c r="PYW53" s="70"/>
      <c r="PYX53" s="70"/>
      <c r="PYY53" s="70"/>
      <c r="PYZ53" s="70"/>
      <c r="PZA53" s="70"/>
      <c r="PZB53" s="70"/>
      <c r="PZC53" s="70"/>
      <c r="PZD53" s="70"/>
      <c r="PZE53" s="70"/>
      <c r="PZF53" s="70"/>
      <c r="PZG53" s="70"/>
      <c r="PZH53" s="70"/>
      <c r="PZI53" s="70"/>
      <c r="PZJ53" s="70"/>
      <c r="PZK53" s="70"/>
      <c r="PZL53" s="70"/>
      <c r="PZM53" s="70"/>
      <c r="PZN53" s="70"/>
      <c r="PZO53" s="70"/>
      <c r="PZP53" s="70"/>
      <c r="PZQ53" s="70"/>
      <c r="PZR53" s="70"/>
      <c r="PZS53" s="70"/>
      <c r="PZT53" s="70"/>
      <c r="PZU53" s="70"/>
      <c r="PZV53" s="70"/>
      <c r="PZW53" s="70"/>
      <c r="PZX53" s="70"/>
      <c r="PZY53" s="70"/>
      <c r="PZZ53" s="70"/>
      <c r="QAA53" s="70"/>
      <c r="QAB53" s="70"/>
      <c r="QAC53" s="70"/>
      <c r="QAD53" s="70"/>
      <c r="QAE53" s="70"/>
      <c r="QAF53" s="70"/>
      <c r="QAG53" s="70"/>
      <c r="QAH53" s="70"/>
      <c r="QAI53" s="70"/>
      <c r="QAJ53" s="70"/>
      <c r="QAK53" s="70"/>
      <c r="QAL53" s="70"/>
      <c r="QAM53" s="70"/>
      <c r="QAN53" s="70"/>
      <c r="QAO53" s="70"/>
      <c r="QAP53" s="70"/>
      <c r="QAQ53" s="70"/>
      <c r="QAR53" s="70"/>
      <c r="QAS53" s="70"/>
      <c r="QAT53" s="70"/>
      <c r="QAU53" s="70"/>
      <c r="QAV53" s="70"/>
      <c r="QAW53" s="70"/>
      <c r="QAX53" s="70"/>
      <c r="QAY53" s="70"/>
      <c r="QAZ53" s="70"/>
      <c r="QBA53" s="70"/>
      <c r="QBB53" s="70"/>
      <c r="QBC53" s="70"/>
      <c r="QBD53" s="70"/>
      <c r="QBE53" s="70"/>
      <c r="QBF53" s="70"/>
      <c r="QBG53" s="70"/>
      <c r="QBH53" s="70"/>
      <c r="QBI53" s="70"/>
      <c r="QBJ53" s="70"/>
      <c r="QBK53" s="70"/>
      <c r="QBL53" s="70"/>
      <c r="QBM53" s="70"/>
      <c r="QBN53" s="70"/>
      <c r="QBO53" s="70"/>
      <c r="QBP53" s="70"/>
      <c r="QBQ53" s="70"/>
      <c r="QBR53" s="70"/>
      <c r="QBS53" s="70"/>
      <c r="QBT53" s="70"/>
      <c r="QBU53" s="70"/>
      <c r="QBV53" s="70"/>
      <c r="QBW53" s="70"/>
      <c r="QBX53" s="70"/>
      <c r="QBY53" s="70"/>
      <c r="QBZ53" s="70"/>
      <c r="QCA53" s="70"/>
      <c r="QCB53" s="70"/>
      <c r="QCC53" s="70"/>
      <c r="QCD53" s="70"/>
      <c r="QCE53" s="70"/>
      <c r="QCF53" s="70"/>
      <c r="QCG53" s="70"/>
      <c r="QCH53" s="70"/>
      <c r="QCI53" s="70"/>
      <c r="QCJ53" s="70"/>
      <c r="QCK53" s="70"/>
      <c r="QCL53" s="70"/>
      <c r="QCM53" s="70"/>
      <c r="QCN53" s="70"/>
      <c r="QCO53" s="70"/>
      <c r="QCP53" s="70"/>
      <c r="QCQ53" s="70"/>
      <c r="QCR53" s="70"/>
      <c r="QCS53" s="70"/>
      <c r="QCT53" s="70"/>
      <c r="QCU53" s="70"/>
      <c r="QCV53" s="70"/>
      <c r="QCW53" s="70"/>
      <c r="QCX53" s="70"/>
      <c r="QCY53" s="70"/>
      <c r="QCZ53" s="70"/>
      <c r="QDA53" s="70"/>
      <c r="QDB53" s="70"/>
      <c r="QDC53" s="70"/>
      <c r="QDD53" s="70"/>
      <c r="QDE53" s="70"/>
      <c r="QDF53" s="70"/>
      <c r="QDG53" s="70"/>
      <c r="QDH53" s="70"/>
      <c r="QDI53" s="70"/>
      <c r="QDJ53" s="70"/>
      <c r="QDK53" s="70"/>
      <c r="QDL53" s="70"/>
      <c r="QDM53" s="70"/>
      <c r="QDN53" s="70"/>
      <c r="QDO53" s="70"/>
      <c r="QDP53" s="70"/>
      <c r="QDQ53" s="70"/>
      <c r="QDR53" s="70"/>
      <c r="QDS53" s="70"/>
      <c r="QDT53" s="70"/>
      <c r="QDU53" s="70"/>
      <c r="QDV53" s="70"/>
      <c r="QDW53" s="70"/>
      <c r="QDX53" s="70"/>
      <c r="QDY53" s="70"/>
      <c r="QDZ53" s="70"/>
      <c r="QEA53" s="70"/>
      <c r="QEB53" s="70"/>
      <c r="QEC53" s="70"/>
      <c r="QED53" s="70"/>
      <c r="QEE53" s="70"/>
      <c r="QEF53" s="70"/>
      <c r="QEG53" s="70"/>
      <c r="QEH53" s="70"/>
      <c r="QEI53" s="70"/>
      <c r="QEJ53" s="70"/>
      <c r="QEK53" s="70"/>
      <c r="QEL53" s="70"/>
      <c r="QEM53" s="70"/>
      <c r="QEN53" s="70"/>
      <c r="QEO53" s="70"/>
      <c r="QEP53" s="70"/>
      <c r="QEQ53" s="70"/>
      <c r="QER53" s="70"/>
      <c r="QES53" s="70"/>
      <c r="QET53" s="70"/>
      <c r="QEU53" s="70"/>
      <c r="QEV53" s="70"/>
      <c r="QEW53" s="70"/>
      <c r="QEX53" s="70"/>
      <c r="QEY53" s="70"/>
      <c r="QEZ53" s="70"/>
      <c r="QFA53" s="70"/>
      <c r="QFB53" s="70"/>
      <c r="QFC53" s="70"/>
      <c r="QFD53" s="70"/>
      <c r="QFE53" s="70"/>
      <c r="QFF53" s="70"/>
      <c r="QFG53" s="70"/>
      <c r="QFH53" s="70"/>
      <c r="QFI53" s="70"/>
      <c r="QFJ53" s="70"/>
      <c r="QFK53" s="70"/>
      <c r="QFL53" s="70"/>
      <c r="QFM53" s="70"/>
      <c r="QFN53" s="70"/>
      <c r="QFO53" s="70"/>
      <c r="QFP53" s="70"/>
      <c r="QFQ53" s="70"/>
      <c r="QFR53" s="70"/>
      <c r="QFS53" s="70"/>
      <c r="QFT53" s="70"/>
      <c r="QFU53" s="70"/>
      <c r="QFV53" s="70"/>
      <c r="QFW53" s="70"/>
      <c r="QFX53" s="70"/>
      <c r="QFY53" s="70"/>
      <c r="QFZ53" s="70"/>
      <c r="QGA53" s="70"/>
      <c r="QGB53" s="70"/>
      <c r="QGC53" s="70"/>
      <c r="QGD53" s="70"/>
      <c r="QGE53" s="70"/>
      <c r="QGF53" s="70"/>
      <c r="QGG53" s="70"/>
      <c r="QGH53" s="70"/>
      <c r="QGI53" s="70"/>
      <c r="QGJ53" s="70"/>
      <c r="QGK53" s="70"/>
      <c r="QGL53" s="70"/>
      <c r="QGM53" s="70"/>
      <c r="QGN53" s="70"/>
      <c r="QGO53" s="70"/>
      <c r="QGP53" s="70"/>
      <c r="QGQ53" s="70"/>
      <c r="QGR53" s="70"/>
      <c r="QGS53" s="70"/>
      <c r="QGT53" s="70"/>
      <c r="QGU53" s="70"/>
      <c r="QGV53" s="70"/>
      <c r="QGW53" s="70"/>
      <c r="QGX53" s="70"/>
      <c r="QGY53" s="70"/>
      <c r="QGZ53" s="70"/>
      <c r="QHA53" s="70"/>
      <c r="QHB53" s="70"/>
      <c r="QHC53" s="70"/>
      <c r="QHD53" s="70"/>
      <c r="QHE53" s="70"/>
      <c r="QHF53" s="70"/>
      <c r="QHG53" s="70"/>
      <c r="QHH53" s="70"/>
      <c r="QHI53" s="70"/>
      <c r="QHJ53" s="70"/>
      <c r="QHK53" s="70"/>
      <c r="QHL53" s="70"/>
      <c r="QHM53" s="70"/>
      <c r="QHN53" s="70"/>
      <c r="QHO53" s="70"/>
      <c r="QHP53" s="70"/>
      <c r="QHQ53" s="70"/>
      <c r="QHR53" s="70"/>
      <c r="QHS53" s="70"/>
      <c r="QHT53" s="70"/>
      <c r="QHU53" s="70"/>
      <c r="QHV53" s="70"/>
      <c r="QHW53" s="70"/>
      <c r="QHX53" s="70"/>
      <c r="QHY53" s="70"/>
      <c r="QHZ53" s="70"/>
      <c r="QIA53" s="70"/>
      <c r="QIB53" s="70"/>
      <c r="QIC53" s="70"/>
      <c r="QID53" s="70"/>
      <c r="QIE53" s="70"/>
      <c r="QIF53" s="70"/>
      <c r="QIG53" s="70"/>
      <c r="QIH53" s="70"/>
      <c r="QII53" s="70"/>
      <c r="QIJ53" s="70"/>
      <c r="QIK53" s="70"/>
      <c r="QIL53" s="70"/>
      <c r="QIM53" s="70"/>
      <c r="QIN53" s="70"/>
      <c r="QIO53" s="70"/>
      <c r="QIP53" s="70"/>
      <c r="QIQ53" s="70"/>
      <c r="QIR53" s="70"/>
      <c r="QIS53" s="70"/>
      <c r="QIT53" s="70"/>
      <c r="QIU53" s="70"/>
      <c r="QIV53" s="70"/>
      <c r="QIW53" s="70"/>
      <c r="QIX53" s="70"/>
      <c r="QIY53" s="70"/>
      <c r="QIZ53" s="70"/>
      <c r="QJA53" s="70"/>
      <c r="QJB53" s="70"/>
      <c r="QJC53" s="70"/>
      <c r="QJD53" s="70"/>
      <c r="QJE53" s="70"/>
      <c r="QJF53" s="70"/>
      <c r="QJG53" s="70"/>
      <c r="QJH53" s="70"/>
      <c r="QJI53" s="70"/>
      <c r="QJJ53" s="70"/>
      <c r="QJK53" s="70"/>
      <c r="QJL53" s="70"/>
      <c r="QJM53" s="70"/>
      <c r="QJN53" s="70"/>
      <c r="QJO53" s="70"/>
      <c r="QJP53" s="70"/>
      <c r="QJQ53" s="70"/>
      <c r="QJR53" s="70"/>
      <c r="QJS53" s="70"/>
      <c r="QJT53" s="70"/>
      <c r="QJU53" s="70"/>
      <c r="QJV53" s="70"/>
      <c r="QJW53" s="70"/>
      <c r="QJX53" s="70"/>
      <c r="QJY53" s="70"/>
      <c r="QJZ53" s="70"/>
      <c r="QKA53" s="70"/>
      <c r="QKB53" s="70"/>
      <c r="QKC53" s="70"/>
      <c r="QKD53" s="70"/>
      <c r="QKE53" s="70"/>
      <c r="QKF53" s="70"/>
      <c r="QKG53" s="70"/>
      <c r="QKH53" s="70"/>
      <c r="QKI53" s="70"/>
      <c r="QKJ53" s="70"/>
      <c r="QKK53" s="70"/>
      <c r="QKL53" s="70"/>
      <c r="QKM53" s="70"/>
      <c r="QKN53" s="70"/>
      <c r="QKO53" s="70"/>
      <c r="QKP53" s="70"/>
      <c r="QKQ53" s="70"/>
      <c r="QKR53" s="70"/>
      <c r="QKS53" s="70"/>
      <c r="QKT53" s="70"/>
      <c r="QKU53" s="70"/>
      <c r="QKV53" s="70"/>
      <c r="QKW53" s="70"/>
      <c r="QKX53" s="70"/>
      <c r="QKY53" s="70"/>
      <c r="QKZ53" s="70"/>
      <c r="QLA53" s="70"/>
      <c r="QLB53" s="70"/>
      <c r="QLC53" s="70"/>
      <c r="QLD53" s="70"/>
      <c r="QLE53" s="70"/>
      <c r="QLF53" s="70"/>
      <c r="QLG53" s="70"/>
      <c r="QLH53" s="70"/>
      <c r="QLI53" s="70"/>
      <c r="QLJ53" s="70"/>
      <c r="QLK53" s="70"/>
      <c r="QLL53" s="70"/>
      <c r="QLM53" s="70"/>
      <c r="QLN53" s="70"/>
      <c r="QLO53" s="70"/>
      <c r="QLP53" s="70"/>
      <c r="QLQ53" s="70"/>
      <c r="QLR53" s="70"/>
      <c r="QLS53" s="70"/>
      <c r="QLT53" s="70"/>
      <c r="QLU53" s="70"/>
      <c r="QLV53" s="70"/>
      <c r="QLW53" s="70"/>
      <c r="QLX53" s="70"/>
      <c r="QLY53" s="70"/>
      <c r="QLZ53" s="70"/>
      <c r="QMA53" s="70"/>
      <c r="QMB53" s="70"/>
      <c r="QMC53" s="70"/>
      <c r="QMD53" s="70"/>
      <c r="QME53" s="70"/>
      <c r="QMF53" s="70"/>
      <c r="QMG53" s="70"/>
      <c r="QMH53" s="70"/>
      <c r="QMI53" s="70"/>
      <c r="QMJ53" s="70"/>
      <c r="QMK53" s="70"/>
      <c r="QML53" s="70"/>
      <c r="QMM53" s="70"/>
      <c r="QMN53" s="70"/>
      <c r="QMO53" s="70"/>
      <c r="QMP53" s="70"/>
      <c r="QMQ53" s="70"/>
      <c r="QMR53" s="70"/>
      <c r="QMS53" s="70"/>
      <c r="QMT53" s="70"/>
      <c r="QMU53" s="70"/>
      <c r="QMV53" s="70"/>
      <c r="QMW53" s="70"/>
      <c r="QMX53" s="70"/>
      <c r="QMY53" s="70"/>
      <c r="QMZ53" s="70"/>
      <c r="QNA53" s="70"/>
      <c r="QNB53" s="70"/>
      <c r="QNC53" s="70"/>
      <c r="QND53" s="70"/>
      <c r="QNE53" s="70"/>
      <c r="QNF53" s="70"/>
      <c r="QNG53" s="70"/>
      <c r="QNH53" s="70"/>
      <c r="QNI53" s="70"/>
      <c r="QNJ53" s="70"/>
      <c r="QNK53" s="70"/>
      <c r="QNL53" s="70"/>
      <c r="QNM53" s="70"/>
      <c r="QNN53" s="70"/>
      <c r="QNO53" s="70"/>
      <c r="QNP53" s="70"/>
      <c r="QNQ53" s="70"/>
      <c r="QNR53" s="70"/>
      <c r="QNS53" s="70"/>
      <c r="QNT53" s="70"/>
      <c r="QNU53" s="70"/>
      <c r="QNV53" s="70"/>
      <c r="QNW53" s="70"/>
      <c r="QNX53" s="70"/>
      <c r="QNY53" s="70"/>
      <c r="QNZ53" s="70"/>
      <c r="QOA53" s="70"/>
      <c r="QOB53" s="70"/>
      <c r="QOC53" s="70"/>
      <c r="QOD53" s="70"/>
      <c r="QOE53" s="70"/>
      <c r="QOF53" s="70"/>
      <c r="QOG53" s="70"/>
      <c r="QOH53" s="70"/>
      <c r="QOI53" s="70"/>
      <c r="QOJ53" s="70"/>
      <c r="QOK53" s="70"/>
      <c r="QOL53" s="70"/>
      <c r="QOM53" s="70"/>
      <c r="QON53" s="70"/>
      <c r="QOO53" s="70"/>
      <c r="QOP53" s="70"/>
      <c r="QOQ53" s="70"/>
      <c r="QOR53" s="70"/>
      <c r="QOS53" s="70"/>
      <c r="QOT53" s="70"/>
      <c r="QOU53" s="70"/>
      <c r="QOV53" s="70"/>
      <c r="QOW53" s="70"/>
      <c r="QOX53" s="70"/>
      <c r="QOY53" s="70"/>
      <c r="QOZ53" s="70"/>
      <c r="QPA53" s="70"/>
      <c r="QPB53" s="70"/>
      <c r="QPC53" s="70"/>
      <c r="QPD53" s="70"/>
      <c r="QPE53" s="70"/>
      <c r="QPF53" s="70"/>
      <c r="QPG53" s="70"/>
      <c r="QPH53" s="70"/>
      <c r="QPI53" s="70"/>
      <c r="QPJ53" s="70"/>
      <c r="QPK53" s="70"/>
      <c r="QPL53" s="70"/>
      <c r="QPM53" s="70"/>
      <c r="QPN53" s="70"/>
      <c r="QPO53" s="70"/>
      <c r="QPP53" s="70"/>
      <c r="QPQ53" s="70"/>
      <c r="QPR53" s="70"/>
      <c r="QPS53" s="70"/>
      <c r="QPT53" s="70"/>
      <c r="QPU53" s="70"/>
      <c r="QPV53" s="70"/>
      <c r="QPW53" s="70"/>
      <c r="QPX53" s="70"/>
      <c r="QPY53" s="70"/>
      <c r="QPZ53" s="70"/>
      <c r="QQA53" s="70"/>
      <c r="QQB53" s="70"/>
      <c r="QQC53" s="70"/>
      <c r="QQD53" s="70"/>
      <c r="QQE53" s="70"/>
      <c r="QQF53" s="70"/>
      <c r="QQG53" s="70"/>
      <c r="QQH53" s="70"/>
      <c r="QQI53" s="70"/>
      <c r="QQJ53" s="70"/>
      <c r="QQK53" s="70"/>
      <c r="QQL53" s="70"/>
      <c r="QQM53" s="70"/>
      <c r="QQN53" s="70"/>
      <c r="QQO53" s="70"/>
      <c r="QQP53" s="70"/>
      <c r="QQQ53" s="70"/>
      <c r="QQR53" s="70"/>
      <c r="QQS53" s="70"/>
      <c r="QQT53" s="70"/>
      <c r="QQU53" s="70"/>
      <c r="QQV53" s="70"/>
      <c r="QQW53" s="70"/>
      <c r="QQX53" s="70"/>
      <c r="QQY53" s="70"/>
      <c r="QQZ53" s="70"/>
      <c r="QRA53" s="70"/>
      <c r="QRB53" s="70"/>
      <c r="QRC53" s="70"/>
      <c r="QRD53" s="70"/>
      <c r="QRE53" s="70"/>
      <c r="QRF53" s="70"/>
      <c r="QRG53" s="70"/>
      <c r="QRH53" s="70"/>
      <c r="QRI53" s="70"/>
      <c r="QRJ53" s="70"/>
      <c r="QRK53" s="70"/>
      <c r="QRL53" s="70"/>
      <c r="QRM53" s="70"/>
      <c r="QRN53" s="70"/>
      <c r="QRO53" s="70"/>
      <c r="QRP53" s="70"/>
      <c r="QRQ53" s="70"/>
      <c r="QRR53" s="70"/>
      <c r="QRS53" s="70"/>
      <c r="QRT53" s="70"/>
      <c r="QRU53" s="70"/>
      <c r="QRV53" s="70"/>
      <c r="QRW53" s="70"/>
      <c r="QRX53" s="70"/>
      <c r="QRY53" s="70"/>
      <c r="QRZ53" s="70"/>
      <c r="QSA53" s="70"/>
      <c r="QSB53" s="70"/>
      <c r="QSC53" s="70"/>
      <c r="QSD53" s="70"/>
      <c r="QSE53" s="70"/>
      <c r="QSF53" s="70"/>
      <c r="QSG53" s="70"/>
      <c r="QSH53" s="70"/>
      <c r="QSI53" s="70"/>
      <c r="QSJ53" s="70"/>
      <c r="QSK53" s="70"/>
      <c r="QSL53" s="70"/>
      <c r="QSM53" s="70"/>
      <c r="QSN53" s="70"/>
      <c r="QSO53" s="70"/>
      <c r="QSP53" s="70"/>
      <c r="QSQ53" s="70"/>
      <c r="QSR53" s="70"/>
      <c r="QSS53" s="70"/>
      <c r="QST53" s="70"/>
      <c r="QSU53" s="70"/>
      <c r="QSV53" s="70"/>
      <c r="QSW53" s="70"/>
      <c r="QSX53" s="70"/>
      <c r="QSY53" s="70"/>
      <c r="QSZ53" s="70"/>
      <c r="QTA53" s="70"/>
      <c r="QTB53" s="70"/>
      <c r="QTC53" s="70"/>
      <c r="QTD53" s="70"/>
      <c r="QTE53" s="70"/>
      <c r="QTF53" s="70"/>
      <c r="QTG53" s="70"/>
      <c r="QTH53" s="70"/>
      <c r="QTI53" s="70"/>
      <c r="QTJ53" s="70"/>
      <c r="QTK53" s="70"/>
      <c r="QTL53" s="70"/>
      <c r="QTM53" s="70"/>
      <c r="QTN53" s="70"/>
      <c r="QTO53" s="70"/>
      <c r="QTP53" s="70"/>
      <c r="QTQ53" s="70"/>
      <c r="QTR53" s="70"/>
      <c r="QTS53" s="70"/>
      <c r="QTT53" s="70"/>
      <c r="QTU53" s="70"/>
      <c r="QTV53" s="70"/>
      <c r="QTW53" s="70"/>
      <c r="QTX53" s="70"/>
      <c r="QTY53" s="70"/>
      <c r="QTZ53" s="70"/>
      <c r="QUA53" s="70"/>
      <c r="QUB53" s="70"/>
      <c r="QUC53" s="70"/>
      <c r="QUD53" s="70"/>
      <c r="QUE53" s="70"/>
      <c r="QUF53" s="70"/>
      <c r="QUG53" s="70"/>
      <c r="QUH53" s="70"/>
      <c r="QUI53" s="70"/>
      <c r="QUJ53" s="70"/>
      <c r="QUK53" s="70"/>
      <c r="QUL53" s="70"/>
      <c r="QUM53" s="70"/>
      <c r="QUN53" s="70"/>
      <c r="QUO53" s="70"/>
      <c r="QUP53" s="70"/>
      <c r="QUQ53" s="70"/>
      <c r="QUR53" s="70"/>
      <c r="QUS53" s="70"/>
      <c r="QUT53" s="70"/>
      <c r="QUU53" s="70"/>
      <c r="QUV53" s="70"/>
      <c r="QUW53" s="70"/>
      <c r="QUX53" s="70"/>
      <c r="QUY53" s="70"/>
      <c r="QUZ53" s="70"/>
      <c r="QVA53" s="70"/>
      <c r="QVB53" s="70"/>
      <c r="QVC53" s="70"/>
      <c r="QVD53" s="70"/>
      <c r="QVE53" s="70"/>
      <c r="QVF53" s="70"/>
      <c r="QVG53" s="70"/>
      <c r="QVH53" s="70"/>
      <c r="QVI53" s="70"/>
      <c r="QVJ53" s="70"/>
      <c r="QVK53" s="70"/>
      <c r="QVL53" s="70"/>
      <c r="QVM53" s="70"/>
      <c r="QVN53" s="70"/>
      <c r="QVO53" s="70"/>
      <c r="QVP53" s="70"/>
      <c r="QVQ53" s="70"/>
      <c r="QVR53" s="70"/>
      <c r="QVS53" s="70"/>
      <c r="QVT53" s="70"/>
      <c r="QVU53" s="70"/>
      <c r="QVV53" s="70"/>
      <c r="QVW53" s="70"/>
      <c r="QVX53" s="70"/>
      <c r="QVY53" s="70"/>
      <c r="QVZ53" s="70"/>
      <c r="QWA53" s="70"/>
      <c r="QWB53" s="70"/>
      <c r="QWC53" s="70"/>
      <c r="QWD53" s="70"/>
      <c r="QWE53" s="70"/>
      <c r="QWF53" s="70"/>
      <c r="QWG53" s="70"/>
      <c r="QWH53" s="70"/>
      <c r="QWI53" s="70"/>
      <c r="QWJ53" s="70"/>
      <c r="QWK53" s="70"/>
      <c r="QWL53" s="70"/>
      <c r="QWM53" s="70"/>
      <c r="QWN53" s="70"/>
      <c r="QWO53" s="70"/>
      <c r="QWP53" s="70"/>
      <c r="QWQ53" s="70"/>
      <c r="QWR53" s="70"/>
      <c r="QWS53" s="70"/>
      <c r="QWT53" s="70"/>
      <c r="QWU53" s="70"/>
      <c r="QWV53" s="70"/>
      <c r="QWW53" s="70"/>
      <c r="QWX53" s="70"/>
      <c r="QWY53" s="70"/>
      <c r="QWZ53" s="70"/>
      <c r="QXA53" s="70"/>
      <c r="QXB53" s="70"/>
      <c r="QXC53" s="70"/>
      <c r="QXD53" s="70"/>
      <c r="QXE53" s="70"/>
      <c r="QXF53" s="70"/>
      <c r="QXG53" s="70"/>
      <c r="QXH53" s="70"/>
      <c r="QXI53" s="70"/>
      <c r="QXJ53" s="70"/>
      <c r="QXK53" s="70"/>
      <c r="QXL53" s="70"/>
      <c r="QXM53" s="70"/>
      <c r="QXN53" s="70"/>
      <c r="QXO53" s="70"/>
      <c r="QXP53" s="70"/>
      <c r="QXQ53" s="70"/>
      <c r="QXR53" s="70"/>
      <c r="QXS53" s="70"/>
      <c r="QXT53" s="70"/>
      <c r="QXU53" s="70"/>
      <c r="QXV53" s="70"/>
      <c r="QXW53" s="70"/>
      <c r="QXX53" s="70"/>
      <c r="QXY53" s="70"/>
      <c r="QXZ53" s="70"/>
      <c r="QYA53" s="70"/>
      <c r="QYB53" s="70"/>
      <c r="QYC53" s="70"/>
      <c r="QYD53" s="70"/>
      <c r="QYE53" s="70"/>
      <c r="QYF53" s="70"/>
      <c r="QYG53" s="70"/>
      <c r="QYH53" s="70"/>
      <c r="QYI53" s="70"/>
      <c r="QYJ53" s="70"/>
      <c r="QYK53" s="70"/>
      <c r="QYL53" s="70"/>
      <c r="QYM53" s="70"/>
      <c r="QYN53" s="70"/>
      <c r="QYO53" s="70"/>
      <c r="QYP53" s="70"/>
      <c r="QYQ53" s="70"/>
      <c r="QYR53" s="70"/>
      <c r="QYS53" s="70"/>
      <c r="QYT53" s="70"/>
      <c r="QYU53" s="70"/>
      <c r="QYV53" s="70"/>
      <c r="QYW53" s="70"/>
      <c r="QYX53" s="70"/>
      <c r="QYY53" s="70"/>
      <c r="QYZ53" s="70"/>
      <c r="QZA53" s="70"/>
      <c r="QZB53" s="70"/>
      <c r="QZC53" s="70"/>
      <c r="QZD53" s="70"/>
      <c r="QZE53" s="70"/>
      <c r="QZF53" s="70"/>
      <c r="QZG53" s="70"/>
      <c r="QZH53" s="70"/>
      <c r="QZI53" s="70"/>
      <c r="QZJ53" s="70"/>
      <c r="QZK53" s="70"/>
      <c r="QZL53" s="70"/>
      <c r="QZM53" s="70"/>
      <c r="QZN53" s="70"/>
      <c r="QZO53" s="70"/>
      <c r="QZP53" s="70"/>
      <c r="QZQ53" s="70"/>
      <c r="QZR53" s="70"/>
      <c r="QZS53" s="70"/>
      <c r="QZT53" s="70"/>
      <c r="QZU53" s="70"/>
      <c r="QZV53" s="70"/>
      <c r="QZW53" s="70"/>
      <c r="QZX53" s="70"/>
      <c r="QZY53" s="70"/>
      <c r="QZZ53" s="70"/>
      <c r="RAA53" s="70"/>
      <c r="RAB53" s="70"/>
      <c r="RAC53" s="70"/>
      <c r="RAD53" s="70"/>
      <c r="RAE53" s="70"/>
      <c r="RAF53" s="70"/>
      <c r="RAG53" s="70"/>
      <c r="RAH53" s="70"/>
      <c r="RAI53" s="70"/>
      <c r="RAJ53" s="70"/>
      <c r="RAK53" s="70"/>
      <c r="RAL53" s="70"/>
      <c r="RAM53" s="70"/>
      <c r="RAN53" s="70"/>
      <c r="RAO53" s="70"/>
      <c r="RAP53" s="70"/>
      <c r="RAQ53" s="70"/>
      <c r="RAR53" s="70"/>
      <c r="RAS53" s="70"/>
      <c r="RAT53" s="70"/>
      <c r="RAU53" s="70"/>
      <c r="RAV53" s="70"/>
      <c r="RAW53" s="70"/>
      <c r="RAX53" s="70"/>
      <c r="RAY53" s="70"/>
      <c r="RAZ53" s="70"/>
      <c r="RBA53" s="70"/>
      <c r="RBB53" s="70"/>
      <c r="RBC53" s="70"/>
      <c r="RBD53" s="70"/>
      <c r="RBE53" s="70"/>
      <c r="RBF53" s="70"/>
      <c r="RBG53" s="70"/>
      <c r="RBH53" s="70"/>
      <c r="RBI53" s="70"/>
      <c r="RBJ53" s="70"/>
      <c r="RBK53" s="70"/>
      <c r="RBL53" s="70"/>
      <c r="RBM53" s="70"/>
      <c r="RBN53" s="70"/>
      <c r="RBO53" s="70"/>
      <c r="RBP53" s="70"/>
      <c r="RBQ53" s="70"/>
      <c r="RBR53" s="70"/>
      <c r="RBS53" s="70"/>
      <c r="RBT53" s="70"/>
      <c r="RBU53" s="70"/>
      <c r="RBV53" s="70"/>
      <c r="RBW53" s="70"/>
      <c r="RBX53" s="70"/>
      <c r="RBY53" s="70"/>
      <c r="RBZ53" s="70"/>
      <c r="RCA53" s="70"/>
      <c r="RCB53" s="70"/>
      <c r="RCC53" s="70"/>
      <c r="RCD53" s="70"/>
      <c r="RCE53" s="70"/>
      <c r="RCF53" s="70"/>
      <c r="RCG53" s="70"/>
      <c r="RCH53" s="70"/>
      <c r="RCI53" s="70"/>
      <c r="RCJ53" s="70"/>
      <c r="RCK53" s="70"/>
      <c r="RCL53" s="70"/>
      <c r="RCM53" s="70"/>
      <c r="RCN53" s="70"/>
      <c r="RCO53" s="70"/>
      <c r="RCP53" s="70"/>
      <c r="RCQ53" s="70"/>
      <c r="RCR53" s="70"/>
      <c r="RCS53" s="70"/>
      <c r="RCT53" s="70"/>
      <c r="RCU53" s="70"/>
      <c r="RCV53" s="70"/>
      <c r="RCW53" s="70"/>
      <c r="RCX53" s="70"/>
      <c r="RCY53" s="70"/>
      <c r="RCZ53" s="70"/>
      <c r="RDA53" s="70"/>
      <c r="RDB53" s="70"/>
      <c r="RDC53" s="70"/>
      <c r="RDD53" s="70"/>
      <c r="RDE53" s="70"/>
      <c r="RDF53" s="70"/>
      <c r="RDG53" s="70"/>
      <c r="RDH53" s="70"/>
      <c r="RDI53" s="70"/>
      <c r="RDJ53" s="70"/>
      <c r="RDK53" s="70"/>
      <c r="RDL53" s="70"/>
      <c r="RDM53" s="70"/>
      <c r="RDN53" s="70"/>
      <c r="RDO53" s="70"/>
      <c r="RDP53" s="70"/>
      <c r="RDQ53" s="70"/>
      <c r="RDR53" s="70"/>
      <c r="RDS53" s="70"/>
      <c r="RDT53" s="70"/>
      <c r="RDU53" s="70"/>
      <c r="RDV53" s="70"/>
      <c r="RDW53" s="70"/>
      <c r="RDX53" s="70"/>
      <c r="RDY53" s="70"/>
      <c r="RDZ53" s="70"/>
      <c r="REA53" s="70"/>
      <c r="REB53" s="70"/>
      <c r="REC53" s="70"/>
      <c r="RED53" s="70"/>
      <c r="REE53" s="70"/>
      <c r="REF53" s="70"/>
      <c r="REG53" s="70"/>
      <c r="REH53" s="70"/>
      <c r="REI53" s="70"/>
      <c r="REJ53" s="70"/>
      <c r="REK53" s="70"/>
      <c r="REL53" s="70"/>
      <c r="REM53" s="70"/>
      <c r="REN53" s="70"/>
      <c r="REO53" s="70"/>
      <c r="REP53" s="70"/>
      <c r="REQ53" s="70"/>
      <c r="RER53" s="70"/>
      <c r="RES53" s="70"/>
      <c r="RET53" s="70"/>
      <c r="REU53" s="70"/>
      <c r="REV53" s="70"/>
      <c r="REW53" s="70"/>
      <c r="REX53" s="70"/>
      <c r="REY53" s="70"/>
      <c r="REZ53" s="70"/>
      <c r="RFA53" s="70"/>
      <c r="RFB53" s="70"/>
      <c r="RFC53" s="70"/>
      <c r="RFD53" s="70"/>
      <c r="RFE53" s="70"/>
      <c r="RFF53" s="70"/>
      <c r="RFG53" s="70"/>
      <c r="RFH53" s="70"/>
      <c r="RFI53" s="70"/>
      <c r="RFJ53" s="70"/>
      <c r="RFK53" s="70"/>
      <c r="RFL53" s="70"/>
      <c r="RFM53" s="70"/>
      <c r="RFN53" s="70"/>
      <c r="RFO53" s="70"/>
      <c r="RFP53" s="70"/>
      <c r="RFQ53" s="70"/>
      <c r="RFR53" s="70"/>
      <c r="RFS53" s="70"/>
      <c r="RFT53" s="70"/>
      <c r="RFU53" s="70"/>
      <c r="RFV53" s="70"/>
      <c r="RFW53" s="70"/>
      <c r="RFX53" s="70"/>
      <c r="RFY53" s="70"/>
      <c r="RFZ53" s="70"/>
      <c r="RGA53" s="70"/>
      <c r="RGB53" s="70"/>
      <c r="RGC53" s="70"/>
      <c r="RGD53" s="70"/>
      <c r="RGE53" s="70"/>
      <c r="RGF53" s="70"/>
      <c r="RGG53" s="70"/>
      <c r="RGH53" s="70"/>
      <c r="RGI53" s="70"/>
      <c r="RGJ53" s="70"/>
      <c r="RGK53" s="70"/>
      <c r="RGL53" s="70"/>
      <c r="RGM53" s="70"/>
      <c r="RGN53" s="70"/>
      <c r="RGO53" s="70"/>
      <c r="RGP53" s="70"/>
      <c r="RGQ53" s="70"/>
      <c r="RGR53" s="70"/>
      <c r="RGS53" s="70"/>
      <c r="RGT53" s="70"/>
      <c r="RGU53" s="70"/>
      <c r="RGV53" s="70"/>
      <c r="RGW53" s="70"/>
      <c r="RGX53" s="70"/>
      <c r="RGY53" s="70"/>
      <c r="RGZ53" s="70"/>
      <c r="RHA53" s="70"/>
      <c r="RHB53" s="70"/>
      <c r="RHC53" s="70"/>
      <c r="RHD53" s="70"/>
      <c r="RHE53" s="70"/>
      <c r="RHF53" s="70"/>
      <c r="RHG53" s="70"/>
      <c r="RHH53" s="70"/>
      <c r="RHI53" s="70"/>
      <c r="RHJ53" s="70"/>
      <c r="RHK53" s="70"/>
      <c r="RHL53" s="70"/>
      <c r="RHM53" s="70"/>
      <c r="RHN53" s="70"/>
      <c r="RHO53" s="70"/>
      <c r="RHP53" s="70"/>
      <c r="RHQ53" s="70"/>
      <c r="RHR53" s="70"/>
      <c r="RHS53" s="70"/>
      <c r="RHT53" s="70"/>
      <c r="RHU53" s="70"/>
      <c r="RHV53" s="70"/>
      <c r="RHW53" s="70"/>
      <c r="RHX53" s="70"/>
      <c r="RHY53" s="70"/>
      <c r="RHZ53" s="70"/>
      <c r="RIA53" s="70"/>
      <c r="RIB53" s="70"/>
      <c r="RIC53" s="70"/>
      <c r="RID53" s="70"/>
      <c r="RIE53" s="70"/>
      <c r="RIF53" s="70"/>
      <c r="RIG53" s="70"/>
      <c r="RIH53" s="70"/>
      <c r="RII53" s="70"/>
      <c r="RIJ53" s="70"/>
      <c r="RIK53" s="70"/>
      <c r="RIL53" s="70"/>
      <c r="RIM53" s="70"/>
      <c r="RIN53" s="70"/>
      <c r="RIO53" s="70"/>
      <c r="RIP53" s="70"/>
      <c r="RIQ53" s="70"/>
      <c r="RIR53" s="70"/>
      <c r="RIS53" s="70"/>
      <c r="RIT53" s="70"/>
      <c r="RIU53" s="70"/>
      <c r="RIV53" s="70"/>
      <c r="RIW53" s="70"/>
      <c r="RIX53" s="70"/>
      <c r="RIY53" s="70"/>
      <c r="RIZ53" s="70"/>
      <c r="RJA53" s="70"/>
      <c r="RJB53" s="70"/>
      <c r="RJC53" s="70"/>
      <c r="RJD53" s="70"/>
      <c r="RJE53" s="70"/>
      <c r="RJF53" s="70"/>
      <c r="RJG53" s="70"/>
      <c r="RJH53" s="70"/>
      <c r="RJI53" s="70"/>
      <c r="RJJ53" s="70"/>
      <c r="RJK53" s="70"/>
      <c r="RJL53" s="70"/>
      <c r="RJM53" s="70"/>
      <c r="RJN53" s="70"/>
      <c r="RJO53" s="70"/>
      <c r="RJP53" s="70"/>
      <c r="RJQ53" s="70"/>
      <c r="RJR53" s="70"/>
      <c r="RJS53" s="70"/>
      <c r="RJT53" s="70"/>
      <c r="RJU53" s="70"/>
      <c r="RJV53" s="70"/>
      <c r="RJW53" s="70"/>
      <c r="RJX53" s="70"/>
      <c r="RJY53" s="70"/>
      <c r="RJZ53" s="70"/>
      <c r="RKA53" s="70"/>
      <c r="RKB53" s="70"/>
      <c r="RKC53" s="70"/>
      <c r="RKD53" s="70"/>
      <c r="RKE53" s="70"/>
      <c r="RKF53" s="70"/>
      <c r="RKG53" s="70"/>
      <c r="RKH53" s="70"/>
      <c r="RKI53" s="70"/>
      <c r="RKJ53" s="70"/>
      <c r="RKK53" s="70"/>
      <c r="RKL53" s="70"/>
      <c r="RKM53" s="70"/>
      <c r="RKN53" s="70"/>
      <c r="RKO53" s="70"/>
      <c r="RKP53" s="70"/>
      <c r="RKQ53" s="70"/>
      <c r="RKR53" s="70"/>
      <c r="RKS53" s="70"/>
      <c r="RKT53" s="70"/>
      <c r="RKU53" s="70"/>
      <c r="RKV53" s="70"/>
      <c r="RKW53" s="70"/>
      <c r="RKX53" s="70"/>
      <c r="RKY53" s="70"/>
      <c r="RKZ53" s="70"/>
      <c r="RLA53" s="70"/>
      <c r="RLB53" s="70"/>
      <c r="RLC53" s="70"/>
      <c r="RLD53" s="70"/>
      <c r="RLE53" s="70"/>
      <c r="RLF53" s="70"/>
      <c r="RLG53" s="70"/>
      <c r="RLH53" s="70"/>
      <c r="RLI53" s="70"/>
      <c r="RLJ53" s="70"/>
      <c r="RLK53" s="70"/>
      <c r="RLL53" s="70"/>
      <c r="RLM53" s="70"/>
      <c r="RLN53" s="70"/>
      <c r="RLO53" s="70"/>
      <c r="RLP53" s="70"/>
      <c r="RLQ53" s="70"/>
      <c r="RLR53" s="70"/>
      <c r="RLS53" s="70"/>
      <c r="RLT53" s="70"/>
      <c r="RLU53" s="70"/>
      <c r="RLV53" s="70"/>
      <c r="RLW53" s="70"/>
      <c r="RLX53" s="70"/>
      <c r="RLY53" s="70"/>
      <c r="RLZ53" s="70"/>
      <c r="RMA53" s="70"/>
      <c r="RMB53" s="70"/>
      <c r="RMC53" s="70"/>
      <c r="RMD53" s="70"/>
      <c r="RME53" s="70"/>
      <c r="RMF53" s="70"/>
      <c r="RMG53" s="70"/>
      <c r="RMH53" s="70"/>
      <c r="RMI53" s="70"/>
      <c r="RMJ53" s="70"/>
      <c r="RMK53" s="70"/>
      <c r="RML53" s="70"/>
      <c r="RMM53" s="70"/>
      <c r="RMN53" s="70"/>
      <c r="RMO53" s="70"/>
      <c r="RMP53" s="70"/>
      <c r="RMQ53" s="70"/>
      <c r="RMR53" s="70"/>
      <c r="RMS53" s="70"/>
      <c r="RMT53" s="70"/>
      <c r="RMU53" s="70"/>
      <c r="RMV53" s="70"/>
      <c r="RMW53" s="70"/>
      <c r="RMX53" s="70"/>
      <c r="RMY53" s="70"/>
      <c r="RMZ53" s="70"/>
      <c r="RNA53" s="70"/>
      <c r="RNB53" s="70"/>
      <c r="RNC53" s="70"/>
      <c r="RND53" s="70"/>
      <c r="RNE53" s="70"/>
      <c r="RNF53" s="70"/>
      <c r="RNG53" s="70"/>
      <c r="RNH53" s="70"/>
      <c r="RNI53" s="70"/>
      <c r="RNJ53" s="70"/>
      <c r="RNK53" s="70"/>
      <c r="RNL53" s="70"/>
      <c r="RNM53" s="70"/>
      <c r="RNN53" s="70"/>
      <c r="RNO53" s="70"/>
      <c r="RNP53" s="70"/>
      <c r="RNQ53" s="70"/>
      <c r="RNR53" s="70"/>
      <c r="RNS53" s="70"/>
      <c r="RNT53" s="70"/>
      <c r="RNU53" s="70"/>
      <c r="RNV53" s="70"/>
      <c r="RNW53" s="70"/>
      <c r="RNX53" s="70"/>
      <c r="RNY53" s="70"/>
      <c r="RNZ53" s="70"/>
      <c r="ROA53" s="70"/>
      <c r="ROB53" s="70"/>
      <c r="ROC53" s="70"/>
      <c r="ROD53" s="70"/>
      <c r="ROE53" s="70"/>
      <c r="ROF53" s="70"/>
      <c r="ROG53" s="70"/>
      <c r="ROH53" s="70"/>
      <c r="ROI53" s="70"/>
      <c r="ROJ53" s="70"/>
      <c r="ROK53" s="70"/>
      <c r="ROL53" s="70"/>
      <c r="ROM53" s="70"/>
      <c r="RON53" s="70"/>
      <c r="ROO53" s="70"/>
      <c r="ROP53" s="70"/>
      <c r="ROQ53" s="70"/>
      <c r="ROR53" s="70"/>
      <c r="ROS53" s="70"/>
      <c r="ROT53" s="70"/>
      <c r="ROU53" s="70"/>
      <c r="ROV53" s="70"/>
      <c r="ROW53" s="70"/>
      <c r="ROX53" s="70"/>
      <c r="ROY53" s="70"/>
      <c r="ROZ53" s="70"/>
      <c r="RPA53" s="70"/>
      <c r="RPB53" s="70"/>
      <c r="RPC53" s="70"/>
      <c r="RPD53" s="70"/>
      <c r="RPE53" s="70"/>
      <c r="RPF53" s="70"/>
      <c r="RPG53" s="70"/>
      <c r="RPH53" s="70"/>
      <c r="RPI53" s="70"/>
      <c r="RPJ53" s="70"/>
      <c r="RPK53" s="70"/>
      <c r="RPL53" s="70"/>
      <c r="RPM53" s="70"/>
      <c r="RPN53" s="70"/>
      <c r="RPO53" s="70"/>
      <c r="RPP53" s="70"/>
      <c r="RPQ53" s="70"/>
      <c r="RPR53" s="70"/>
      <c r="RPS53" s="70"/>
      <c r="RPT53" s="70"/>
      <c r="RPU53" s="70"/>
      <c r="RPV53" s="70"/>
      <c r="RPW53" s="70"/>
      <c r="RPX53" s="70"/>
      <c r="RPY53" s="70"/>
      <c r="RPZ53" s="70"/>
      <c r="RQA53" s="70"/>
      <c r="RQB53" s="70"/>
      <c r="RQC53" s="70"/>
      <c r="RQD53" s="70"/>
      <c r="RQE53" s="70"/>
      <c r="RQF53" s="70"/>
      <c r="RQG53" s="70"/>
      <c r="RQH53" s="70"/>
      <c r="RQI53" s="70"/>
      <c r="RQJ53" s="70"/>
      <c r="RQK53" s="70"/>
      <c r="RQL53" s="70"/>
      <c r="RQM53" s="70"/>
      <c r="RQN53" s="70"/>
      <c r="RQO53" s="70"/>
      <c r="RQP53" s="70"/>
      <c r="RQQ53" s="70"/>
      <c r="RQR53" s="70"/>
      <c r="RQS53" s="70"/>
      <c r="RQT53" s="70"/>
      <c r="RQU53" s="70"/>
      <c r="RQV53" s="70"/>
      <c r="RQW53" s="70"/>
      <c r="RQX53" s="70"/>
      <c r="RQY53" s="70"/>
      <c r="RQZ53" s="70"/>
      <c r="RRA53" s="70"/>
      <c r="RRB53" s="70"/>
      <c r="RRC53" s="70"/>
      <c r="RRD53" s="70"/>
      <c r="RRE53" s="70"/>
      <c r="RRF53" s="70"/>
      <c r="RRG53" s="70"/>
      <c r="RRH53" s="70"/>
      <c r="RRI53" s="70"/>
      <c r="RRJ53" s="70"/>
      <c r="RRK53" s="70"/>
      <c r="RRL53" s="70"/>
      <c r="RRM53" s="70"/>
      <c r="RRN53" s="70"/>
      <c r="RRO53" s="70"/>
      <c r="RRP53" s="70"/>
      <c r="RRQ53" s="70"/>
      <c r="RRR53" s="70"/>
      <c r="RRS53" s="70"/>
      <c r="RRT53" s="70"/>
      <c r="RRU53" s="70"/>
      <c r="RRV53" s="70"/>
      <c r="RRW53" s="70"/>
      <c r="RRX53" s="70"/>
      <c r="RRY53" s="70"/>
      <c r="RRZ53" s="70"/>
      <c r="RSA53" s="70"/>
      <c r="RSB53" s="70"/>
      <c r="RSC53" s="70"/>
      <c r="RSD53" s="70"/>
      <c r="RSE53" s="70"/>
      <c r="RSF53" s="70"/>
      <c r="RSG53" s="70"/>
      <c r="RSH53" s="70"/>
      <c r="RSI53" s="70"/>
      <c r="RSJ53" s="70"/>
      <c r="RSK53" s="70"/>
      <c r="RSL53" s="70"/>
      <c r="RSM53" s="70"/>
      <c r="RSN53" s="70"/>
      <c r="RSO53" s="70"/>
      <c r="RSP53" s="70"/>
      <c r="RSQ53" s="70"/>
      <c r="RSR53" s="70"/>
      <c r="RSS53" s="70"/>
      <c r="RST53" s="70"/>
      <c r="RSU53" s="70"/>
      <c r="RSV53" s="70"/>
      <c r="RSW53" s="70"/>
      <c r="RSX53" s="70"/>
      <c r="RSY53" s="70"/>
      <c r="RSZ53" s="70"/>
      <c r="RTA53" s="70"/>
      <c r="RTB53" s="70"/>
      <c r="RTC53" s="70"/>
      <c r="RTD53" s="70"/>
      <c r="RTE53" s="70"/>
      <c r="RTF53" s="70"/>
      <c r="RTG53" s="70"/>
      <c r="RTH53" s="70"/>
      <c r="RTI53" s="70"/>
      <c r="RTJ53" s="70"/>
      <c r="RTK53" s="70"/>
      <c r="RTL53" s="70"/>
      <c r="RTM53" s="70"/>
      <c r="RTN53" s="70"/>
      <c r="RTO53" s="70"/>
      <c r="RTP53" s="70"/>
      <c r="RTQ53" s="70"/>
      <c r="RTR53" s="70"/>
      <c r="RTS53" s="70"/>
      <c r="RTT53" s="70"/>
      <c r="RTU53" s="70"/>
      <c r="RTV53" s="70"/>
      <c r="RTW53" s="70"/>
      <c r="RTX53" s="70"/>
      <c r="RTY53" s="70"/>
      <c r="RTZ53" s="70"/>
      <c r="RUA53" s="70"/>
      <c r="RUB53" s="70"/>
      <c r="RUC53" s="70"/>
      <c r="RUD53" s="70"/>
      <c r="RUE53" s="70"/>
      <c r="RUF53" s="70"/>
      <c r="RUG53" s="70"/>
      <c r="RUH53" s="70"/>
      <c r="RUI53" s="70"/>
      <c r="RUJ53" s="70"/>
      <c r="RUK53" s="70"/>
      <c r="RUL53" s="70"/>
      <c r="RUM53" s="70"/>
      <c r="RUN53" s="70"/>
      <c r="RUO53" s="70"/>
      <c r="RUP53" s="70"/>
      <c r="RUQ53" s="70"/>
      <c r="RUR53" s="70"/>
      <c r="RUS53" s="70"/>
      <c r="RUT53" s="70"/>
      <c r="RUU53" s="70"/>
      <c r="RUV53" s="70"/>
      <c r="RUW53" s="70"/>
      <c r="RUX53" s="70"/>
      <c r="RUY53" s="70"/>
      <c r="RUZ53" s="70"/>
      <c r="RVA53" s="70"/>
      <c r="RVB53" s="70"/>
      <c r="RVC53" s="70"/>
      <c r="RVD53" s="70"/>
      <c r="RVE53" s="70"/>
      <c r="RVF53" s="70"/>
      <c r="RVG53" s="70"/>
      <c r="RVH53" s="70"/>
      <c r="RVI53" s="70"/>
      <c r="RVJ53" s="70"/>
      <c r="RVK53" s="70"/>
      <c r="RVL53" s="70"/>
      <c r="RVM53" s="70"/>
      <c r="RVN53" s="70"/>
      <c r="RVO53" s="70"/>
      <c r="RVP53" s="70"/>
      <c r="RVQ53" s="70"/>
      <c r="RVR53" s="70"/>
      <c r="RVS53" s="70"/>
      <c r="RVT53" s="70"/>
      <c r="RVU53" s="70"/>
      <c r="RVV53" s="70"/>
      <c r="RVW53" s="70"/>
      <c r="RVX53" s="70"/>
      <c r="RVY53" s="70"/>
      <c r="RVZ53" s="70"/>
      <c r="RWA53" s="70"/>
      <c r="RWB53" s="70"/>
      <c r="RWC53" s="70"/>
      <c r="RWD53" s="70"/>
      <c r="RWE53" s="70"/>
      <c r="RWF53" s="70"/>
      <c r="RWG53" s="70"/>
      <c r="RWH53" s="70"/>
      <c r="RWI53" s="70"/>
      <c r="RWJ53" s="70"/>
      <c r="RWK53" s="70"/>
      <c r="RWL53" s="70"/>
      <c r="RWM53" s="70"/>
      <c r="RWN53" s="70"/>
      <c r="RWO53" s="70"/>
      <c r="RWP53" s="70"/>
      <c r="RWQ53" s="70"/>
      <c r="RWR53" s="70"/>
      <c r="RWS53" s="70"/>
      <c r="RWT53" s="70"/>
      <c r="RWU53" s="70"/>
      <c r="RWV53" s="70"/>
      <c r="RWW53" s="70"/>
      <c r="RWX53" s="70"/>
      <c r="RWY53" s="70"/>
      <c r="RWZ53" s="70"/>
      <c r="RXA53" s="70"/>
      <c r="RXB53" s="70"/>
      <c r="RXC53" s="70"/>
      <c r="RXD53" s="70"/>
      <c r="RXE53" s="70"/>
      <c r="RXF53" s="70"/>
      <c r="RXG53" s="70"/>
      <c r="RXH53" s="70"/>
      <c r="RXI53" s="70"/>
      <c r="RXJ53" s="70"/>
      <c r="RXK53" s="70"/>
      <c r="RXL53" s="70"/>
      <c r="RXM53" s="70"/>
      <c r="RXN53" s="70"/>
      <c r="RXO53" s="70"/>
      <c r="RXP53" s="70"/>
      <c r="RXQ53" s="70"/>
      <c r="RXR53" s="70"/>
      <c r="RXS53" s="70"/>
      <c r="RXT53" s="70"/>
      <c r="RXU53" s="70"/>
      <c r="RXV53" s="70"/>
      <c r="RXW53" s="70"/>
      <c r="RXX53" s="70"/>
      <c r="RXY53" s="70"/>
      <c r="RXZ53" s="70"/>
      <c r="RYA53" s="70"/>
      <c r="RYB53" s="70"/>
      <c r="RYC53" s="70"/>
      <c r="RYD53" s="70"/>
      <c r="RYE53" s="70"/>
      <c r="RYF53" s="70"/>
      <c r="RYG53" s="70"/>
      <c r="RYH53" s="70"/>
      <c r="RYI53" s="70"/>
      <c r="RYJ53" s="70"/>
      <c r="RYK53" s="70"/>
      <c r="RYL53" s="70"/>
      <c r="RYM53" s="70"/>
      <c r="RYN53" s="70"/>
      <c r="RYO53" s="70"/>
      <c r="RYP53" s="70"/>
      <c r="RYQ53" s="70"/>
      <c r="RYR53" s="70"/>
      <c r="RYS53" s="70"/>
      <c r="RYT53" s="70"/>
      <c r="RYU53" s="70"/>
      <c r="RYV53" s="70"/>
      <c r="RYW53" s="70"/>
      <c r="RYX53" s="70"/>
      <c r="RYY53" s="70"/>
      <c r="RYZ53" s="70"/>
      <c r="RZA53" s="70"/>
      <c r="RZB53" s="70"/>
      <c r="RZC53" s="70"/>
      <c r="RZD53" s="70"/>
      <c r="RZE53" s="70"/>
      <c r="RZF53" s="70"/>
      <c r="RZG53" s="70"/>
      <c r="RZH53" s="70"/>
      <c r="RZI53" s="70"/>
      <c r="RZJ53" s="70"/>
      <c r="RZK53" s="70"/>
      <c r="RZL53" s="70"/>
      <c r="RZM53" s="70"/>
      <c r="RZN53" s="70"/>
      <c r="RZO53" s="70"/>
      <c r="RZP53" s="70"/>
      <c r="RZQ53" s="70"/>
      <c r="RZR53" s="70"/>
      <c r="RZS53" s="70"/>
      <c r="RZT53" s="70"/>
      <c r="RZU53" s="70"/>
      <c r="RZV53" s="70"/>
      <c r="RZW53" s="70"/>
      <c r="RZX53" s="70"/>
      <c r="RZY53" s="70"/>
      <c r="RZZ53" s="70"/>
      <c r="SAA53" s="70"/>
      <c r="SAB53" s="70"/>
      <c r="SAC53" s="70"/>
      <c r="SAD53" s="70"/>
      <c r="SAE53" s="70"/>
      <c r="SAF53" s="70"/>
      <c r="SAG53" s="70"/>
      <c r="SAH53" s="70"/>
      <c r="SAI53" s="70"/>
      <c r="SAJ53" s="70"/>
      <c r="SAK53" s="70"/>
      <c r="SAL53" s="70"/>
      <c r="SAM53" s="70"/>
      <c r="SAN53" s="70"/>
      <c r="SAO53" s="70"/>
      <c r="SAP53" s="70"/>
      <c r="SAQ53" s="70"/>
      <c r="SAR53" s="70"/>
      <c r="SAS53" s="70"/>
      <c r="SAT53" s="70"/>
      <c r="SAU53" s="70"/>
      <c r="SAV53" s="70"/>
      <c r="SAW53" s="70"/>
      <c r="SAX53" s="70"/>
      <c r="SAY53" s="70"/>
      <c r="SAZ53" s="70"/>
      <c r="SBA53" s="70"/>
      <c r="SBB53" s="70"/>
      <c r="SBC53" s="70"/>
      <c r="SBD53" s="70"/>
      <c r="SBE53" s="70"/>
      <c r="SBF53" s="70"/>
      <c r="SBG53" s="70"/>
      <c r="SBH53" s="70"/>
      <c r="SBI53" s="70"/>
      <c r="SBJ53" s="70"/>
      <c r="SBK53" s="70"/>
      <c r="SBL53" s="70"/>
      <c r="SBM53" s="70"/>
      <c r="SBN53" s="70"/>
      <c r="SBO53" s="70"/>
      <c r="SBP53" s="70"/>
      <c r="SBQ53" s="70"/>
      <c r="SBR53" s="70"/>
      <c r="SBS53" s="70"/>
      <c r="SBT53" s="70"/>
      <c r="SBU53" s="70"/>
      <c r="SBV53" s="70"/>
      <c r="SBW53" s="70"/>
      <c r="SBX53" s="70"/>
      <c r="SBY53" s="70"/>
      <c r="SBZ53" s="70"/>
      <c r="SCA53" s="70"/>
      <c r="SCB53" s="70"/>
      <c r="SCC53" s="70"/>
      <c r="SCD53" s="70"/>
      <c r="SCE53" s="70"/>
      <c r="SCF53" s="70"/>
      <c r="SCG53" s="70"/>
      <c r="SCH53" s="70"/>
      <c r="SCI53" s="70"/>
      <c r="SCJ53" s="70"/>
      <c r="SCK53" s="70"/>
      <c r="SCL53" s="70"/>
      <c r="SCM53" s="70"/>
      <c r="SCN53" s="70"/>
      <c r="SCO53" s="70"/>
      <c r="SCP53" s="70"/>
      <c r="SCQ53" s="70"/>
      <c r="SCR53" s="70"/>
      <c r="SCS53" s="70"/>
      <c r="SCT53" s="70"/>
      <c r="SCU53" s="70"/>
      <c r="SCV53" s="70"/>
      <c r="SCW53" s="70"/>
      <c r="SCX53" s="70"/>
      <c r="SCY53" s="70"/>
      <c r="SCZ53" s="70"/>
      <c r="SDA53" s="70"/>
      <c r="SDB53" s="70"/>
      <c r="SDC53" s="70"/>
      <c r="SDD53" s="70"/>
      <c r="SDE53" s="70"/>
      <c r="SDF53" s="70"/>
      <c r="SDG53" s="70"/>
      <c r="SDH53" s="70"/>
      <c r="SDI53" s="70"/>
      <c r="SDJ53" s="70"/>
      <c r="SDK53" s="70"/>
      <c r="SDL53" s="70"/>
      <c r="SDM53" s="70"/>
      <c r="SDN53" s="70"/>
      <c r="SDO53" s="70"/>
      <c r="SDP53" s="70"/>
      <c r="SDQ53" s="70"/>
      <c r="SDR53" s="70"/>
      <c r="SDS53" s="70"/>
      <c r="SDT53" s="70"/>
      <c r="SDU53" s="70"/>
      <c r="SDV53" s="70"/>
      <c r="SDW53" s="70"/>
      <c r="SDX53" s="70"/>
      <c r="SDY53" s="70"/>
      <c r="SDZ53" s="70"/>
      <c r="SEA53" s="70"/>
      <c r="SEB53" s="70"/>
      <c r="SEC53" s="70"/>
      <c r="SED53" s="70"/>
      <c r="SEE53" s="70"/>
      <c r="SEF53" s="70"/>
      <c r="SEG53" s="70"/>
      <c r="SEH53" s="70"/>
      <c r="SEI53" s="70"/>
      <c r="SEJ53" s="70"/>
      <c r="SEK53" s="70"/>
      <c r="SEL53" s="70"/>
      <c r="SEM53" s="70"/>
      <c r="SEN53" s="70"/>
      <c r="SEO53" s="70"/>
      <c r="SEP53" s="70"/>
      <c r="SEQ53" s="70"/>
      <c r="SER53" s="70"/>
      <c r="SES53" s="70"/>
      <c r="SET53" s="70"/>
      <c r="SEU53" s="70"/>
      <c r="SEV53" s="70"/>
      <c r="SEW53" s="70"/>
      <c r="SEX53" s="70"/>
      <c r="SEY53" s="70"/>
      <c r="SEZ53" s="70"/>
      <c r="SFA53" s="70"/>
      <c r="SFB53" s="70"/>
      <c r="SFC53" s="70"/>
      <c r="SFD53" s="70"/>
      <c r="SFE53" s="70"/>
      <c r="SFF53" s="70"/>
      <c r="SFG53" s="70"/>
      <c r="SFH53" s="70"/>
      <c r="SFI53" s="70"/>
      <c r="SFJ53" s="70"/>
      <c r="SFK53" s="70"/>
      <c r="SFL53" s="70"/>
      <c r="SFM53" s="70"/>
      <c r="SFN53" s="70"/>
      <c r="SFO53" s="70"/>
      <c r="SFP53" s="70"/>
      <c r="SFQ53" s="70"/>
      <c r="SFR53" s="70"/>
      <c r="SFS53" s="70"/>
      <c r="SFT53" s="70"/>
      <c r="SFU53" s="70"/>
      <c r="SFV53" s="70"/>
      <c r="SFW53" s="70"/>
      <c r="SFX53" s="70"/>
      <c r="SFY53" s="70"/>
      <c r="SFZ53" s="70"/>
      <c r="SGA53" s="70"/>
      <c r="SGB53" s="70"/>
      <c r="SGC53" s="70"/>
      <c r="SGD53" s="70"/>
      <c r="SGE53" s="70"/>
      <c r="SGF53" s="70"/>
      <c r="SGG53" s="70"/>
      <c r="SGH53" s="70"/>
      <c r="SGI53" s="70"/>
      <c r="SGJ53" s="70"/>
      <c r="SGK53" s="70"/>
      <c r="SGL53" s="70"/>
      <c r="SGM53" s="70"/>
      <c r="SGN53" s="70"/>
      <c r="SGO53" s="70"/>
      <c r="SGP53" s="70"/>
      <c r="SGQ53" s="70"/>
      <c r="SGR53" s="70"/>
      <c r="SGS53" s="70"/>
      <c r="SGT53" s="70"/>
      <c r="SGU53" s="70"/>
      <c r="SGV53" s="70"/>
      <c r="SGW53" s="70"/>
      <c r="SGX53" s="70"/>
      <c r="SGY53" s="70"/>
      <c r="SGZ53" s="70"/>
      <c r="SHA53" s="70"/>
      <c r="SHB53" s="70"/>
      <c r="SHC53" s="70"/>
      <c r="SHD53" s="70"/>
      <c r="SHE53" s="70"/>
      <c r="SHF53" s="70"/>
      <c r="SHG53" s="70"/>
      <c r="SHH53" s="70"/>
      <c r="SHI53" s="70"/>
      <c r="SHJ53" s="70"/>
      <c r="SHK53" s="70"/>
      <c r="SHL53" s="70"/>
      <c r="SHM53" s="70"/>
      <c r="SHN53" s="70"/>
      <c r="SHO53" s="70"/>
      <c r="SHP53" s="70"/>
      <c r="SHQ53" s="70"/>
      <c r="SHR53" s="70"/>
      <c r="SHS53" s="70"/>
      <c r="SHT53" s="70"/>
      <c r="SHU53" s="70"/>
      <c r="SHV53" s="70"/>
      <c r="SHW53" s="70"/>
      <c r="SHX53" s="70"/>
      <c r="SHY53" s="70"/>
      <c r="SHZ53" s="70"/>
      <c r="SIA53" s="70"/>
      <c r="SIB53" s="70"/>
      <c r="SIC53" s="70"/>
      <c r="SID53" s="70"/>
      <c r="SIE53" s="70"/>
      <c r="SIF53" s="70"/>
      <c r="SIG53" s="70"/>
      <c r="SIH53" s="70"/>
      <c r="SII53" s="70"/>
      <c r="SIJ53" s="70"/>
      <c r="SIK53" s="70"/>
      <c r="SIL53" s="70"/>
      <c r="SIM53" s="70"/>
      <c r="SIN53" s="70"/>
      <c r="SIO53" s="70"/>
      <c r="SIP53" s="70"/>
      <c r="SIQ53" s="70"/>
      <c r="SIR53" s="70"/>
      <c r="SIS53" s="70"/>
      <c r="SIT53" s="70"/>
      <c r="SIU53" s="70"/>
      <c r="SIV53" s="70"/>
      <c r="SIW53" s="70"/>
      <c r="SIX53" s="70"/>
      <c r="SIY53" s="70"/>
      <c r="SIZ53" s="70"/>
      <c r="SJA53" s="70"/>
      <c r="SJB53" s="70"/>
      <c r="SJC53" s="70"/>
      <c r="SJD53" s="70"/>
      <c r="SJE53" s="70"/>
      <c r="SJF53" s="70"/>
      <c r="SJG53" s="70"/>
      <c r="SJH53" s="70"/>
      <c r="SJI53" s="70"/>
      <c r="SJJ53" s="70"/>
      <c r="SJK53" s="70"/>
      <c r="SJL53" s="70"/>
      <c r="SJM53" s="70"/>
      <c r="SJN53" s="70"/>
      <c r="SJO53" s="70"/>
      <c r="SJP53" s="70"/>
      <c r="SJQ53" s="70"/>
      <c r="SJR53" s="70"/>
      <c r="SJS53" s="70"/>
      <c r="SJT53" s="70"/>
      <c r="SJU53" s="70"/>
      <c r="SJV53" s="70"/>
      <c r="SJW53" s="70"/>
      <c r="SJX53" s="70"/>
      <c r="SJY53" s="70"/>
      <c r="SJZ53" s="70"/>
      <c r="SKA53" s="70"/>
      <c r="SKB53" s="70"/>
      <c r="SKC53" s="70"/>
      <c r="SKD53" s="70"/>
      <c r="SKE53" s="70"/>
      <c r="SKF53" s="70"/>
      <c r="SKG53" s="70"/>
      <c r="SKH53" s="70"/>
      <c r="SKI53" s="70"/>
      <c r="SKJ53" s="70"/>
      <c r="SKK53" s="70"/>
      <c r="SKL53" s="70"/>
      <c r="SKM53" s="70"/>
      <c r="SKN53" s="70"/>
      <c r="SKO53" s="70"/>
      <c r="SKP53" s="70"/>
      <c r="SKQ53" s="70"/>
      <c r="SKR53" s="70"/>
      <c r="SKS53" s="70"/>
      <c r="SKT53" s="70"/>
      <c r="SKU53" s="70"/>
      <c r="SKV53" s="70"/>
      <c r="SKW53" s="70"/>
      <c r="SKX53" s="70"/>
      <c r="SKY53" s="70"/>
      <c r="SKZ53" s="70"/>
      <c r="SLA53" s="70"/>
      <c r="SLB53" s="70"/>
      <c r="SLC53" s="70"/>
      <c r="SLD53" s="70"/>
      <c r="SLE53" s="70"/>
      <c r="SLF53" s="70"/>
      <c r="SLG53" s="70"/>
      <c r="SLH53" s="70"/>
      <c r="SLI53" s="70"/>
      <c r="SLJ53" s="70"/>
      <c r="SLK53" s="70"/>
      <c r="SLL53" s="70"/>
      <c r="SLM53" s="70"/>
      <c r="SLN53" s="70"/>
      <c r="SLO53" s="70"/>
      <c r="SLP53" s="70"/>
      <c r="SLQ53" s="70"/>
      <c r="SLR53" s="70"/>
      <c r="SLS53" s="70"/>
      <c r="SLT53" s="70"/>
      <c r="SLU53" s="70"/>
      <c r="SLV53" s="70"/>
      <c r="SLW53" s="70"/>
      <c r="SLX53" s="70"/>
      <c r="SLY53" s="70"/>
      <c r="SLZ53" s="70"/>
      <c r="SMA53" s="70"/>
      <c r="SMB53" s="70"/>
      <c r="SMC53" s="70"/>
      <c r="SMD53" s="70"/>
      <c r="SME53" s="70"/>
      <c r="SMF53" s="70"/>
      <c r="SMG53" s="70"/>
      <c r="SMH53" s="70"/>
      <c r="SMI53" s="70"/>
      <c r="SMJ53" s="70"/>
      <c r="SMK53" s="70"/>
      <c r="SML53" s="70"/>
      <c r="SMM53" s="70"/>
      <c r="SMN53" s="70"/>
      <c r="SMO53" s="70"/>
      <c r="SMP53" s="70"/>
      <c r="SMQ53" s="70"/>
      <c r="SMR53" s="70"/>
      <c r="SMS53" s="70"/>
      <c r="SMT53" s="70"/>
      <c r="SMU53" s="70"/>
      <c r="SMV53" s="70"/>
      <c r="SMW53" s="70"/>
      <c r="SMX53" s="70"/>
      <c r="SMY53" s="70"/>
      <c r="SMZ53" s="70"/>
      <c r="SNA53" s="70"/>
      <c r="SNB53" s="70"/>
      <c r="SNC53" s="70"/>
      <c r="SND53" s="70"/>
      <c r="SNE53" s="70"/>
      <c r="SNF53" s="70"/>
      <c r="SNG53" s="70"/>
      <c r="SNH53" s="70"/>
      <c r="SNI53" s="70"/>
      <c r="SNJ53" s="70"/>
      <c r="SNK53" s="70"/>
      <c r="SNL53" s="70"/>
      <c r="SNM53" s="70"/>
      <c r="SNN53" s="70"/>
      <c r="SNO53" s="70"/>
      <c r="SNP53" s="70"/>
      <c r="SNQ53" s="70"/>
      <c r="SNR53" s="70"/>
      <c r="SNS53" s="70"/>
      <c r="SNT53" s="70"/>
      <c r="SNU53" s="70"/>
      <c r="SNV53" s="70"/>
      <c r="SNW53" s="70"/>
      <c r="SNX53" s="70"/>
      <c r="SNY53" s="70"/>
      <c r="SNZ53" s="70"/>
      <c r="SOA53" s="70"/>
      <c r="SOB53" s="70"/>
      <c r="SOC53" s="70"/>
      <c r="SOD53" s="70"/>
      <c r="SOE53" s="70"/>
      <c r="SOF53" s="70"/>
      <c r="SOG53" s="70"/>
      <c r="SOH53" s="70"/>
      <c r="SOI53" s="70"/>
      <c r="SOJ53" s="70"/>
      <c r="SOK53" s="70"/>
      <c r="SOL53" s="70"/>
      <c r="SOM53" s="70"/>
      <c r="SON53" s="70"/>
      <c r="SOO53" s="70"/>
      <c r="SOP53" s="70"/>
      <c r="SOQ53" s="70"/>
      <c r="SOR53" s="70"/>
      <c r="SOS53" s="70"/>
      <c r="SOT53" s="70"/>
      <c r="SOU53" s="70"/>
      <c r="SOV53" s="70"/>
      <c r="SOW53" s="70"/>
      <c r="SOX53" s="70"/>
      <c r="SOY53" s="70"/>
      <c r="SOZ53" s="70"/>
      <c r="SPA53" s="70"/>
      <c r="SPB53" s="70"/>
      <c r="SPC53" s="70"/>
      <c r="SPD53" s="70"/>
      <c r="SPE53" s="70"/>
      <c r="SPF53" s="70"/>
      <c r="SPG53" s="70"/>
      <c r="SPH53" s="70"/>
      <c r="SPI53" s="70"/>
      <c r="SPJ53" s="70"/>
      <c r="SPK53" s="70"/>
      <c r="SPL53" s="70"/>
      <c r="SPM53" s="70"/>
      <c r="SPN53" s="70"/>
      <c r="SPO53" s="70"/>
      <c r="SPP53" s="70"/>
      <c r="SPQ53" s="70"/>
      <c r="SPR53" s="70"/>
      <c r="SPS53" s="70"/>
      <c r="SPT53" s="70"/>
      <c r="SPU53" s="70"/>
      <c r="SPV53" s="70"/>
      <c r="SPW53" s="70"/>
      <c r="SPX53" s="70"/>
      <c r="SPY53" s="70"/>
      <c r="SPZ53" s="70"/>
      <c r="SQA53" s="70"/>
      <c r="SQB53" s="70"/>
      <c r="SQC53" s="70"/>
      <c r="SQD53" s="70"/>
      <c r="SQE53" s="70"/>
      <c r="SQF53" s="70"/>
      <c r="SQG53" s="70"/>
      <c r="SQH53" s="70"/>
      <c r="SQI53" s="70"/>
      <c r="SQJ53" s="70"/>
      <c r="SQK53" s="70"/>
      <c r="SQL53" s="70"/>
      <c r="SQM53" s="70"/>
      <c r="SQN53" s="70"/>
      <c r="SQO53" s="70"/>
      <c r="SQP53" s="70"/>
      <c r="SQQ53" s="70"/>
      <c r="SQR53" s="70"/>
      <c r="SQS53" s="70"/>
      <c r="SQT53" s="70"/>
      <c r="SQU53" s="70"/>
      <c r="SQV53" s="70"/>
      <c r="SQW53" s="70"/>
      <c r="SQX53" s="70"/>
      <c r="SQY53" s="70"/>
      <c r="SQZ53" s="70"/>
      <c r="SRA53" s="70"/>
      <c r="SRB53" s="70"/>
      <c r="SRC53" s="70"/>
      <c r="SRD53" s="70"/>
      <c r="SRE53" s="70"/>
      <c r="SRF53" s="70"/>
      <c r="SRG53" s="70"/>
      <c r="SRH53" s="70"/>
      <c r="SRI53" s="70"/>
      <c r="SRJ53" s="70"/>
      <c r="SRK53" s="70"/>
      <c r="SRL53" s="70"/>
      <c r="SRM53" s="70"/>
      <c r="SRN53" s="70"/>
      <c r="SRO53" s="70"/>
      <c r="SRP53" s="70"/>
      <c r="SRQ53" s="70"/>
      <c r="SRR53" s="70"/>
      <c r="SRS53" s="70"/>
      <c r="SRT53" s="70"/>
      <c r="SRU53" s="70"/>
      <c r="SRV53" s="70"/>
      <c r="SRW53" s="70"/>
      <c r="SRX53" s="70"/>
      <c r="SRY53" s="70"/>
      <c r="SRZ53" s="70"/>
      <c r="SSA53" s="70"/>
      <c r="SSB53" s="70"/>
      <c r="SSC53" s="70"/>
      <c r="SSD53" s="70"/>
      <c r="SSE53" s="70"/>
      <c r="SSF53" s="70"/>
      <c r="SSG53" s="70"/>
      <c r="SSH53" s="70"/>
      <c r="SSI53" s="70"/>
      <c r="SSJ53" s="70"/>
      <c r="SSK53" s="70"/>
      <c r="SSL53" s="70"/>
      <c r="SSM53" s="70"/>
      <c r="SSN53" s="70"/>
      <c r="SSO53" s="70"/>
      <c r="SSP53" s="70"/>
      <c r="SSQ53" s="70"/>
      <c r="SSR53" s="70"/>
      <c r="SSS53" s="70"/>
      <c r="SST53" s="70"/>
      <c r="SSU53" s="70"/>
      <c r="SSV53" s="70"/>
      <c r="SSW53" s="70"/>
      <c r="SSX53" s="70"/>
      <c r="SSY53" s="70"/>
      <c r="SSZ53" s="70"/>
      <c r="STA53" s="70"/>
      <c r="STB53" s="70"/>
      <c r="STC53" s="70"/>
      <c r="STD53" s="70"/>
      <c r="STE53" s="70"/>
      <c r="STF53" s="70"/>
      <c r="STG53" s="70"/>
      <c r="STH53" s="70"/>
      <c r="STI53" s="70"/>
      <c r="STJ53" s="70"/>
      <c r="STK53" s="70"/>
      <c r="STL53" s="70"/>
      <c r="STM53" s="70"/>
      <c r="STN53" s="70"/>
      <c r="STO53" s="70"/>
      <c r="STP53" s="70"/>
      <c r="STQ53" s="70"/>
      <c r="STR53" s="70"/>
      <c r="STS53" s="70"/>
      <c r="STT53" s="70"/>
      <c r="STU53" s="70"/>
      <c r="STV53" s="70"/>
      <c r="STW53" s="70"/>
      <c r="STX53" s="70"/>
      <c r="STY53" s="70"/>
      <c r="STZ53" s="70"/>
      <c r="SUA53" s="70"/>
      <c r="SUB53" s="70"/>
      <c r="SUC53" s="70"/>
      <c r="SUD53" s="70"/>
      <c r="SUE53" s="70"/>
      <c r="SUF53" s="70"/>
      <c r="SUG53" s="70"/>
      <c r="SUH53" s="70"/>
      <c r="SUI53" s="70"/>
      <c r="SUJ53" s="70"/>
      <c r="SUK53" s="70"/>
      <c r="SUL53" s="70"/>
      <c r="SUM53" s="70"/>
      <c r="SUN53" s="70"/>
      <c r="SUO53" s="70"/>
      <c r="SUP53" s="70"/>
      <c r="SUQ53" s="70"/>
      <c r="SUR53" s="70"/>
      <c r="SUS53" s="70"/>
      <c r="SUT53" s="70"/>
      <c r="SUU53" s="70"/>
      <c r="SUV53" s="70"/>
      <c r="SUW53" s="70"/>
      <c r="SUX53" s="70"/>
      <c r="SUY53" s="70"/>
      <c r="SUZ53" s="70"/>
      <c r="SVA53" s="70"/>
      <c r="SVB53" s="70"/>
      <c r="SVC53" s="70"/>
      <c r="SVD53" s="70"/>
      <c r="SVE53" s="70"/>
      <c r="SVF53" s="70"/>
      <c r="SVG53" s="70"/>
      <c r="SVH53" s="70"/>
      <c r="SVI53" s="70"/>
      <c r="SVJ53" s="70"/>
      <c r="SVK53" s="70"/>
      <c r="SVL53" s="70"/>
      <c r="SVM53" s="70"/>
      <c r="SVN53" s="70"/>
      <c r="SVO53" s="70"/>
      <c r="SVP53" s="70"/>
      <c r="SVQ53" s="70"/>
      <c r="SVR53" s="70"/>
      <c r="SVS53" s="70"/>
      <c r="SVT53" s="70"/>
      <c r="SVU53" s="70"/>
      <c r="SVV53" s="70"/>
      <c r="SVW53" s="70"/>
      <c r="SVX53" s="70"/>
      <c r="SVY53" s="70"/>
      <c r="SVZ53" s="70"/>
      <c r="SWA53" s="70"/>
      <c r="SWB53" s="70"/>
      <c r="SWC53" s="70"/>
      <c r="SWD53" s="70"/>
      <c r="SWE53" s="70"/>
      <c r="SWF53" s="70"/>
      <c r="SWG53" s="70"/>
      <c r="SWH53" s="70"/>
      <c r="SWI53" s="70"/>
      <c r="SWJ53" s="70"/>
      <c r="SWK53" s="70"/>
      <c r="SWL53" s="70"/>
      <c r="SWM53" s="70"/>
      <c r="SWN53" s="70"/>
      <c r="SWO53" s="70"/>
      <c r="SWP53" s="70"/>
      <c r="SWQ53" s="70"/>
      <c r="SWR53" s="70"/>
      <c r="SWS53" s="70"/>
      <c r="SWT53" s="70"/>
      <c r="SWU53" s="70"/>
      <c r="SWV53" s="70"/>
      <c r="SWW53" s="70"/>
      <c r="SWX53" s="70"/>
      <c r="SWY53" s="70"/>
      <c r="SWZ53" s="70"/>
      <c r="SXA53" s="70"/>
      <c r="SXB53" s="70"/>
      <c r="SXC53" s="70"/>
      <c r="SXD53" s="70"/>
      <c r="SXE53" s="70"/>
      <c r="SXF53" s="70"/>
      <c r="SXG53" s="70"/>
      <c r="SXH53" s="70"/>
      <c r="SXI53" s="70"/>
      <c r="SXJ53" s="70"/>
      <c r="SXK53" s="70"/>
      <c r="SXL53" s="70"/>
      <c r="SXM53" s="70"/>
      <c r="SXN53" s="70"/>
      <c r="SXO53" s="70"/>
      <c r="SXP53" s="70"/>
      <c r="SXQ53" s="70"/>
      <c r="SXR53" s="70"/>
      <c r="SXS53" s="70"/>
      <c r="SXT53" s="70"/>
      <c r="SXU53" s="70"/>
      <c r="SXV53" s="70"/>
      <c r="SXW53" s="70"/>
      <c r="SXX53" s="70"/>
      <c r="SXY53" s="70"/>
      <c r="SXZ53" s="70"/>
      <c r="SYA53" s="70"/>
      <c r="SYB53" s="70"/>
      <c r="SYC53" s="70"/>
      <c r="SYD53" s="70"/>
      <c r="SYE53" s="70"/>
      <c r="SYF53" s="70"/>
      <c r="SYG53" s="70"/>
      <c r="SYH53" s="70"/>
      <c r="SYI53" s="70"/>
      <c r="SYJ53" s="70"/>
      <c r="SYK53" s="70"/>
      <c r="SYL53" s="70"/>
      <c r="SYM53" s="70"/>
      <c r="SYN53" s="70"/>
      <c r="SYO53" s="70"/>
      <c r="SYP53" s="70"/>
      <c r="SYQ53" s="70"/>
      <c r="SYR53" s="70"/>
      <c r="SYS53" s="70"/>
      <c r="SYT53" s="70"/>
      <c r="SYU53" s="70"/>
      <c r="SYV53" s="70"/>
      <c r="SYW53" s="70"/>
      <c r="SYX53" s="70"/>
      <c r="SYY53" s="70"/>
      <c r="SYZ53" s="70"/>
      <c r="SZA53" s="70"/>
      <c r="SZB53" s="70"/>
      <c r="SZC53" s="70"/>
      <c r="SZD53" s="70"/>
      <c r="SZE53" s="70"/>
      <c r="SZF53" s="70"/>
      <c r="SZG53" s="70"/>
      <c r="SZH53" s="70"/>
      <c r="SZI53" s="70"/>
      <c r="SZJ53" s="70"/>
      <c r="SZK53" s="70"/>
      <c r="SZL53" s="70"/>
      <c r="SZM53" s="70"/>
      <c r="SZN53" s="70"/>
      <c r="SZO53" s="70"/>
      <c r="SZP53" s="70"/>
      <c r="SZQ53" s="70"/>
      <c r="SZR53" s="70"/>
      <c r="SZS53" s="70"/>
      <c r="SZT53" s="70"/>
      <c r="SZU53" s="70"/>
      <c r="SZV53" s="70"/>
      <c r="SZW53" s="70"/>
      <c r="SZX53" s="70"/>
      <c r="SZY53" s="70"/>
      <c r="SZZ53" s="70"/>
      <c r="TAA53" s="70"/>
      <c r="TAB53" s="70"/>
      <c r="TAC53" s="70"/>
      <c r="TAD53" s="70"/>
      <c r="TAE53" s="70"/>
      <c r="TAF53" s="70"/>
      <c r="TAG53" s="70"/>
      <c r="TAH53" s="70"/>
      <c r="TAI53" s="70"/>
      <c r="TAJ53" s="70"/>
      <c r="TAK53" s="70"/>
      <c r="TAL53" s="70"/>
      <c r="TAM53" s="70"/>
      <c r="TAN53" s="70"/>
      <c r="TAO53" s="70"/>
      <c r="TAP53" s="70"/>
      <c r="TAQ53" s="70"/>
      <c r="TAR53" s="70"/>
      <c r="TAS53" s="70"/>
      <c r="TAT53" s="70"/>
      <c r="TAU53" s="70"/>
      <c r="TAV53" s="70"/>
      <c r="TAW53" s="70"/>
      <c r="TAX53" s="70"/>
      <c r="TAY53" s="70"/>
      <c r="TAZ53" s="70"/>
      <c r="TBA53" s="70"/>
      <c r="TBB53" s="70"/>
      <c r="TBC53" s="70"/>
      <c r="TBD53" s="70"/>
      <c r="TBE53" s="70"/>
      <c r="TBF53" s="70"/>
      <c r="TBG53" s="70"/>
      <c r="TBH53" s="70"/>
      <c r="TBI53" s="70"/>
      <c r="TBJ53" s="70"/>
      <c r="TBK53" s="70"/>
      <c r="TBL53" s="70"/>
      <c r="TBM53" s="70"/>
      <c r="TBN53" s="70"/>
      <c r="TBO53" s="70"/>
      <c r="TBP53" s="70"/>
      <c r="TBQ53" s="70"/>
      <c r="TBR53" s="70"/>
      <c r="TBS53" s="70"/>
      <c r="TBT53" s="70"/>
      <c r="TBU53" s="70"/>
      <c r="TBV53" s="70"/>
      <c r="TBW53" s="70"/>
      <c r="TBX53" s="70"/>
      <c r="TBY53" s="70"/>
      <c r="TBZ53" s="70"/>
      <c r="TCA53" s="70"/>
      <c r="TCB53" s="70"/>
      <c r="TCC53" s="70"/>
      <c r="TCD53" s="70"/>
      <c r="TCE53" s="70"/>
      <c r="TCF53" s="70"/>
      <c r="TCG53" s="70"/>
      <c r="TCH53" s="70"/>
      <c r="TCI53" s="70"/>
      <c r="TCJ53" s="70"/>
      <c r="TCK53" s="70"/>
      <c r="TCL53" s="70"/>
      <c r="TCM53" s="70"/>
      <c r="TCN53" s="70"/>
      <c r="TCO53" s="70"/>
      <c r="TCP53" s="70"/>
      <c r="TCQ53" s="70"/>
      <c r="TCR53" s="70"/>
      <c r="TCS53" s="70"/>
      <c r="TCT53" s="70"/>
      <c r="TCU53" s="70"/>
      <c r="TCV53" s="70"/>
      <c r="TCW53" s="70"/>
      <c r="TCX53" s="70"/>
      <c r="TCY53" s="70"/>
      <c r="TCZ53" s="70"/>
      <c r="TDA53" s="70"/>
      <c r="TDB53" s="70"/>
      <c r="TDC53" s="70"/>
      <c r="TDD53" s="70"/>
      <c r="TDE53" s="70"/>
      <c r="TDF53" s="70"/>
      <c r="TDG53" s="70"/>
      <c r="TDH53" s="70"/>
      <c r="TDI53" s="70"/>
      <c r="TDJ53" s="70"/>
      <c r="TDK53" s="70"/>
      <c r="TDL53" s="70"/>
      <c r="TDM53" s="70"/>
      <c r="TDN53" s="70"/>
      <c r="TDO53" s="70"/>
      <c r="TDP53" s="70"/>
      <c r="TDQ53" s="70"/>
      <c r="TDR53" s="70"/>
      <c r="TDS53" s="70"/>
      <c r="TDT53" s="70"/>
      <c r="TDU53" s="70"/>
      <c r="TDV53" s="70"/>
      <c r="TDW53" s="70"/>
      <c r="TDX53" s="70"/>
      <c r="TDY53" s="70"/>
      <c r="TDZ53" s="70"/>
      <c r="TEA53" s="70"/>
      <c r="TEB53" s="70"/>
      <c r="TEC53" s="70"/>
      <c r="TED53" s="70"/>
      <c r="TEE53" s="70"/>
      <c r="TEF53" s="70"/>
      <c r="TEG53" s="70"/>
      <c r="TEH53" s="70"/>
      <c r="TEI53" s="70"/>
      <c r="TEJ53" s="70"/>
      <c r="TEK53" s="70"/>
      <c r="TEL53" s="70"/>
      <c r="TEM53" s="70"/>
      <c r="TEN53" s="70"/>
      <c r="TEO53" s="70"/>
      <c r="TEP53" s="70"/>
      <c r="TEQ53" s="70"/>
      <c r="TER53" s="70"/>
      <c r="TES53" s="70"/>
      <c r="TET53" s="70"/>
      <c r="TEU53" s="70"/>
      <c r="TEV53" s="70"/>
      <c r="TEW53" s="70"/>
      <c r="TEX53" s="70"/>
      <c r="TEY53" s="70"/>
      <c r="TEZ53" s="70"/>
      <c r="TFA53" s="70"/>
      <c r="TFB53" s="70"/>
      <c r="TFC53" s="70"/>
      <c r="TFD53" s="70"/>
      <c r="TFE53" s="70"/>
      <c r="TFF53" s="70"/>
      <c r="TFG53" s="70"/>
      <c r="TFH53" s="70"/>
      <c r="TFI53" s="70"/>
      <c r="TFJ53" s="70"/>
      <c r="TFK53" s="70"/>
      <c r="TFL53" s="70"/>
      <c r="TFM53" s="70"/>
      <c r="TFN53" s="70"/>
      <c r="TFO53" s="70"/>
      <c r="TFP53" s="70"/>
      <c r="TFQ53" s="70"/>
      <c r="TFR53" s="70"/>
      <c r="TFS53" s="70"/>
      <c r="TFT53" s="70"/>
      <c r="TFU53" s="70"/>
      <c r="TFV53" s="70"/>
      <c r="TFW53" s="70"/>
      <c r="TFX53" s="70"/>
      <c r="TFY53" s="70"/>
      <c r="TFZ53" s="70"/>
      <c r="TGA53" s="70"/>
      <c r="TGB53" s="70"/>
      <c r="TGC53" s="70"/>
      <c r="TGD53" s="70"/>
      <c r="TGE53" s="70"/>
      <c r="TGF53" s="70"/>
      <c r="TGG53" s="70"/>
      <c r="TGH53" s="70"/>
      <c r="TGI53" s="70"/>
      <c r="TGJ53" s="70"/>
      <c r="TGK53" s="70"/>
      <c r="TGL53" s="70"/>
      <c r="TGM53" s="70"/>
      <c r="TGN53" s="70"/>
      <c r="TGO53" s="70"/>
      <c r="TGP53" s="70"/>
      <c r="TGQ53" s="70"/>
      <c r="TGR53" s="70"/>
      <c r="TGS53" s="70"/>
      <c r="TGT53" s="70"/>
      <c r="TGU53" s="70"/>
      <c r="TGV53" s="70"/>
      <c r="TGW53" s="70"/>
      <c r="TGX53" s="70"/>
      <c r="TGY53" s="70"/>
      <c r="TGZ53" s="70"/>
      <c r="THA53" s="70"/>
      <c r="THB53" s="70"/>
      <c r="THC53" s="70"/>
      <c r="THD53" s="70"/>
      <c r="THE53" s="70"/>
      <c r="THF53" s="70"/>
      <c r="THG53" s="70"/>
      <c r="THH53" s="70"/>
      <c r="THI53" s="70"/>
      <c r="THJ53" s="70"/>
      <c r="THK53" s="70"/>
      <c r="THL53" s="70"/>
      <c r="THM53" s="70"/>
      <c r="THN53" s="70"/>
      <c r="THO53" s="70"/>
      <c r="THP53" s="70"/>
      <c r="THQ53" s="70"/>
      <c r="THR53" s="70"/>
      <c r="THS53" s="70"/>
      <c r="THT53" s="70"/>
      <c r="THU53" s="70"/>
      <c r="THV53" s="70"/>
      <c r="THW53" s="70"/>
      <c r="THX53" s="70"/>
      <c r="THY53" s="70"/>
      <c r="THZ53" s="70"/>
      <c r="TIA53" s="70"/>
      <c r="TIB53" s="70"/>
      <c r="TIC53" s="70"/>
      <c r="TID53" s="70"/>
      <c r="TIE53" s="70"/>
      <c r="TIF53" s="70"/>
      <c r="TIG53" s="70"/>
      <c r="TIH53" s="70"/>
      <c r="TII53" s="70"/>
      <c r="TIJ53" s="70"/>
      <c r="TIK53" s="70"/>
      <c r="TIL53" s="70"/>
      <c r="TIM53" s="70"/>
      <c r="TIN53" s="70"/>
      <c r="TIO53" s="70"/>
      <c r="TIP53" s="70"/>
      <c r="TIQ53" s="70"/>
      <c r="TIR53" s="70"/>
      <c r="TIS53" s="70"/>
      <c r="TIT53" s="70"/>
      <c r="TIU53" s="70"/>
      <c r="TIV53" s="70"/>
      <c r="TIW53" s="70"/>
      <c r="TIX53" s="70"/>
      <c r="TIY53" s="70"/>
      <c r="TIZ53" s="70"/>
      <c r="TJA53" s="70"/>
      <c r="TJB53" s="70"/>
      <c r="TJC53" s="70"/>
      <c r="TJD53" s="70"/>
      <c r="TJE53" s="70"/>
      <c r="TJF53" s="70"/>
      <c r="TJG53" s="70"/>
      <c r="TJH53" s="70"/>
      <c r="TJI53" s="70"/>
      <c r="TJJ53" s="70"/>
      <c r="TJK53" s="70"/>
      <c r="TJL53" s="70"/>
      <c r="TJM53" s="70"/>
      <c r="TJN53" s="70"/>
      <c r="TJO53" s="70"/>
      <c r="TJP53" s="70"/>
      <c r="TJQ53" s="70"/>
      <c r="TJR53" s="70"/>
      <c r="TJS53" s="70"/>
      <c r="TJT53" s="70"/>
      <c r="TJU53" s="70"/>
      <c r="TJV53" s="70"/>
      <c r="TJW53" s="70"/>
      <c r="TJX53" s="70"/>
      <c r="TJY53" s="70"/>
      <c r="TJZ53" s="70"/>
      <c r="TKA53" s="70"/>
      <c r="TKB53" s="70"/>
      <c r="TKC53" s="70"/>
      <c r="TKD53" s="70"/>
      <c r="TKE53" s="70"/>
      <c r="TKF53" s="70"/>
      <c r="TKG53" s="70"/>
      <c r="TKH53" s="70"/>
      <c r="TKI53" s="70"/>
      <c r="TKJ53" s="70"/>
      <c r="TKK53" s="70"/>
      <c r="TKL53" s="70"/>
      <c r="TKM53" s="70"/>
      <c r="TKN53" s="70"/>
      <c r="TKO53" s="70"/>
      <c r="TKP53" s="70"/>
      <c r="TKQ53" s="70"/>
      <c r="TKR53" s="70"/>
      <c r="TKS53" s="70"/>
      <c r="TKT53" s="70"/>
      <c r="TKU53" s="70"/>
      <c r="TKV53" s="70"/>
      <c r="TKW53" s="70"/>
      <c r="TKX53" s="70"/>
      <c r="TKY53" s="70"/>
      <c r="TKZ53" s="70"/>
      <c r="TLA53" s="70"/>
      <c r="TLB53" s="70"/>
      <c r="TLC53" s="70"/>
      <c r="TLD53" s="70"/>
      <c r="TLE53" s="70"/>
      <c r="TLF53" s="70"/>
      <c r="TLG53" s="70"/>
      <c r="TLH53" s="70"/>
      <c r="TLI53" s="70"/>
      <c r="TLJ53" s="70"/>
      <c r="TLK53" s="70"/>
      <c r="TLL53" s="70"/>
      <c r="TLM53" s="70"/>
      <c r="TLN53" s="70"/>
      <c r="TLO53" s="70"/>
      <c r="TLP53" s="70"/>
      <c r="TLQ53" s="70"/>
      <c r="TLR53" s="70"/>
      <c r="TLS53" s="70"/>
      <c r="TLT53" s="70"/>
      <c r="TLU53" s="70"/>
      <c r="TLV53" s="70"/>
      <c r="TLW53" s="70"/>
      <c r="TLX53" s="70"/>
      <c r="TLY53" s="70"/>
      <c r="TLZ53" s="70"/>
      <c r="TMA53" s="70"/>
      <c r="TMB53" s="70"/>
      <c r="TMC53" s="70"/>
      <c r="TMD53" s="70"/>
      <c r="TME53" s="70"/>
      <c r="TMF53" s="70"/>
      <c r="TMG53" s="70"/>
      <c r="TMH53" s="70"/>
      <c r="TMI53" s="70"/>
      <c r="TMJ53" s="70"/>
      <c r="TMK53" s="70"/>
      <c r="TML53" s="70"/>
      <c r="TMM53" s="70"/>
      <c r="TMN53" s="70"/>
      <c r="TMO53" s="70"/>
      <c r="TMP53" s="70"/>
      <c r="TMQ53" s="70"/>
      <c r="TMR53" s="70"/>
      <c r="TMS53" s="70"/>
      <c r="TMT53" s="70"/>
      <c r="TMU53" s="70"/>
      <c r="TMV53" s="70"/>
      <c r="TMW53" s="70"/>
      <c r="TMX53" s="70"/>
      <c r="TMY53" s="70"/>
      <c r="TMZ53" s="70"/>
      <c r="TNA53" s="70"/>
      <c r="TNB53" s="70"/>
      <c r="TNC53" s="70"/>
      <c r="TND53" s="70"/>
      <c r="TNE53" s="70"/>
      <c r="TNF53" s="70"/>
      <c r="TNG53" s="70"/>
      <c r="TNH53" s="70"/>
      <c r="TNI53" s="70"/>
      <c r="TNJ53" s="70"/>
      <c r="TNK53" s="70"/>
      <c r="TNL53" s="70"/>
      <c r="TNM53" s="70"/>
      <c r="TNN53" s="70"/>
      <c r="TNO53" s="70"/>
      <c r="TNP53" s="70"/>
      <c r="TNQ53" s="70"/>
      <c r="TNR53" s="70"/>
      <c r="TNS53" s="70"/>
      <c r="TNT53" s="70"/>
      <c r="TNU53" s="70"/>
      <c r="TNV53" s="70"/>
      <c r="TNW53" s="70"/>
      <c r="TNX53" s="70"/>
      <c r="TNY53" s="70"/>
      <c r="TNZ53" s="70"/>
      <c r="TOA53" s="70"/>
      <c r="TOB53" s="70"/>
      <c r="TOC53" s="70"/>
      <c r="TOD53" s="70"/>
      <c r="TOE53" s="70"/>
      <c r="TOF53" s="70"/>
      <c r="TOG53" s="70"/>
      <c r="TOH53" s="70"/>
      <c r="TOI53" s="70"/>
      <c r="TOJ53" s="70"/>
      <c r="TOK53" s="70"/>
      <c r="TOL53" s="70"/>
      <c r="TOM53" s="70"/>
      <c r="TON53" s="70"/>
      <c r="TOO53" s="70"/>
      <c r="TOP53" s="70"/>
      <c r="TOQ53" s="70"/>
      <c r="TOR53" s="70"/>
      <c r="TOS53" s="70"/>
      <c r="TOT53" s="70"/>
      <c r="TOU53" s="70"/>
      <c r="TOV53" s="70"/>
      <c r="TOW53" s="70"/>
      <c r="TOX53" s="70"/>
      <c r="TOY53" s="70"/>
      <c r="TOZ53" s="70"/>
      <c r="TPA53" s="70"/>
      <c r="TPB53" s="70"/>
      <c r="TPC53" s="70"/>
      <c r="TPD53" s="70"/>
      <c r="TPE53" s="70"/>
      <c r="TPF53" s="70"/>
      <c r="TPG53" s="70"/>
      <c r="TPH53" s="70"/>
      <c r="TPI53" s="70"/>
      <c r="TPJ53" s="70"/>
      <c r="TPK53" s="70"/>
      <c r="TPL53" s="70"/>
      <c r="TPM53" s="70"/>
      <c r="TPN53" s="70"/>
      <c r="TPO53" s="70"/>
      <c r="TPP53" s="70"/>
      <c r="TPQ53" s="70"/>
      <c r="TPR53" s="70"/>
      <c r="TPS53" s="70"/>
      <c r="TPT53" s="70"/>
      <c r="TPU53" s="70"/>
      <c r="TPV53" s="70"/>
      <c r="TPW53" s="70"/>
      <c r="TPX53" s="70"/>
      <c r="TPY53" s="70"/>
      <c r="TPZ53" s="70"/>
      <c r="TQA53" s="70"/>
      <c r="TQB53" s="70"/>
      <c r="TQC53" s="70"/>
      <c r="TQD53" s="70"/>
      <c r="TQE53" s="70"/>
      <c r="TQF53" s="70"/>
      <c r="TQG53" s="70"/>
      <c r="TQH53" s="70"/>
      <c r="TQI53" s="70"/>
      <c r="TQJ53" s="70"/>
      <c r="TQK53" s="70"/>
      <c r="TQL53" s="70"/>
      <c r="TQM53" s="70"/>
      <c r="TQN53" s="70"/>
      <c r="TQO53" s="70"/>
      <c r="TQP53" s="70"/>
      <c r="TQQ53" s="70"/>
      <c r="TQR53" s="70"/>
      <c r="TQS53" s="70"/>
      <c r="TQT53" s="70"/>
      <c r="TQU53" s="70"/>
      <c r="TQV53" s="70"/>
      <c r="TQW53" s="70"/>
      <c r="TQX53" s="70"/>
      <c r="TQY53" s="70"/>
      <c r="TQZ53" s="70"/>
      <c r="TRA53" s="70"/>
      <c r="TRB53" s="70"/>
      <c r="TRC53" s="70"/>
      <c r="TRD53" s="70"/>
      <c r="TRE53" s="70"/>
      <c r="TRF53" s="70"/>
      <c r="TRG53" s="70"/>
      <c r="TRH53" s="70"/>
      <c r="TRI53" s="70"/>
      <c r="TRJ53" s="70"/>
      <c r="TRK53" s="70"/>
      <c r="TRL53" s="70"/>
      <c r="TRM53" s="70"/>
      <c r="TRN53" s="70"/>
      <c r="TRO53" s="70"/>
      <c r="TRP53" s="70"/>
      <c r="TRQ53" s="70"/>
      <c r="TRR53" s="70"/>
      <c r="TRS53" s="70"/>
      <c r="TRT53" s="70"/>
      <c r="TRU53" s="70"/>
      <c r="TRV53" s="70"/>
      <c r="TRW53" s="70"/>
      <c r="TRX53" s="70"/>
      <c r="TRY53" s="70"/>
      <c r="TRZ53" s="70"/>
      <c r="TSA53" s="70"/>
      <c r="TSB53" s="70"/>
      <c r="TSC53" s="70"/>
      <c r="TSD53" s="70"/>
      <c r="TSE53" s="70"/>
      <c r="TSF53" s="70"/>
      <c r="TSG53" s="70"/>
      <c r="TSH53" s="70"/>
      <c r="TSI53" s="70"/>
      <c r="TSJ53" s="70"/>
      <c r="TSK53" s="70"/>
      <c r="TSL53" s="70"/>
      <c r="TSM53" s="70"/>
      <c r="TSN53" s="70"/>
      <c r="TSO53" s="70"/>
      <c r="TSP53" s="70"/>
      <c r="TSQ53" s="70"/>
      <c r="TSR53" s="70"/>
      <c r="TSS53" s="70"/>
      <c r="TST53" s="70"/>
      <c r="TSU53" s="70"/>
      <c r="TSV53" s="70"/>
      <c r="TSW53" s="70"/>
      <c r="TSX53" s="70"/>
      <c r="TSY53" s="70"/>
      <c r="TSZ53" s="70"/>
      <c r="TTA53" s="70"/>
      <c r="TTB53" s="70"/>
      <c r="TTC53" s="70"/>
      <c r="TTD53" s="70"/>
      <c r="TTE53" s="70"/>
      <c r="TTF53" s="70"/>
      <c r="TTG53" s="70"/>
      <c r="TTH53" s="70"/>
      <c r="TTI53" s="70"/>
      <c r="TTJ53" s="70"/>
      <c r="TTK53" s="70"/>
      <c r="TTL53" s="70"/>
      <c r="TTM53" s="70"/>
      <c r="TTN53" s="70"/>
      <c r="TTO53" s="70"/>
      <c r="TTP53" s="70"/>
      <c r="TTQ53" s="70"/>
      <c r="TTR53" s="70"/>
      <c r="TTS53" s="70"/>
      <c r="TTT53" s="70"/>
      <c r="TTU53" s="70"/>
      <c r="TTV53" s="70"/>
      <c r="TTW53" s="70"/>
      <c r="TTX53" s="70"/>
      <c r="TTY53" s="70"/>
      <c r="TTZ53" s="70"/>
      <c r="TUA53" s="70"/>
      <c r="TUB53" s="70"/>
      <c r="TUC53" s="70"/>
      <c r="TUD53" s="70"/>
      <c r="TUE53" s="70"/>
      <c r="TUF53" s="70"/>
      <c r="TUG53" s="70"/>
      <c r="TUH53" s="70"/>
      <c r="TUI53" s="70"/>
      <c r="TUJ53" s="70"/>
      <c r="TUK53" s="70"/>
      <c r="TUL53" s="70"/>
      <c r="TUM53" s="70"/>
      <c r="TUN53" s="70"/>
      <c r="TUO53" s="70"/>
      <c r="TUP53" s="70"/>
      <c r="TUQ53" s="70"/>
      <c r="TUR53" s="70"/>
      <c r="TUS53" s="70"/>
      <c r="TUT53" s="70"/>
      <c r="TUU53" s="70"/>
      <c r="TUV53" s="70"/>
      <c r="TUW53" s="70"/>
      <c r="TUX53" s="70"/>
      <c r="TUY53" s="70"/>
      <c r="TUZ53" s="70"/>
      <c r="TVA53" s="70"/>
      <c r="TVB53" s="70"/>
      <c r="TVC53" s="70"/>
      <c r="TVD53" s="70"/>
      <c r="TVE53" s="70"/>
      <c r="TVF53" s="70"/>
      <c r="TVG53" s="70"/>
      <c r="TVH53" s="70"/>
      <c r="TVI53" s="70"/>
      <c r="TVJ53" s="70"/>
      <c r="TVK53" s="70"/>
      <c r="TVL53" s="70"/>
      <c r="TVM53" s="70"/>
      <c r="TVN53" s="70"/>
      <c r="TVO53" s="70"/>
      <c r="TVP53" s="70"/>
      <c r="TVQ53" s="70"/>
      <c r="TVR53" s="70"/>
      <c r="TVS53" s="70"/>
      <c r="TVT53" s="70"/>
      <c r="TVU53" s="70"/>
      <c r="TVV53" s="70"/>
      <c r="TVW53" s="70"/>
      <c r="TVX53" s="70"/>
      <c r="TVY53" s="70"/>
      <c r="TVZ53" s="70"/>
      <c r="TWA53" s="70"/>
      <c r="TWB53" s="70"/>
      <c r="TWC53" s="70"/>
      <c r="TWD53" s="70"/>
      <c r="TWE53" s="70"/>
      <c r="TWF53" s="70"/>
      <c r="TWG53" s="70"/>
      <c r="TWH53" s="70"/>
      <c r="TWI53" s="70"/>
      <c r="TWJ53" s="70"/>
      <c r="TWK53" s="70"/>
      <c r="TWL53" s="70"/>
      <c r="TWM53" s="70"/>
      <c r="TWN53" s="70"/>
      <c r="TWO53" s="70"/>
      <c r="TWP53" s="70"/>
      <c r="TWQ53" s="70"/>
      <c r="TWR53" s="70"/>
      <c r="TWS53" s="70"/>
      <c r="TWT53" s="70"/>
      <c r="TWU53" s="70"/>
      <c r="TWV53" s="70"/>
      <c r="TWW53" s="70"/>
      <c r="TWX53" s="70"/>
      <c r="TWY53" s="70"/>
      <c r="TWZ53" s="70"/>
      <c r="TXA53" s="70"/>
      <c r="TXB53" s="70"/>
      <c r="TXC53" s="70"/>
      <c r="TXD53" s="70"/>
      <c r="TXE53" s="70"/>
      <c r="TXF53" s="70"/>
      <c r="TXG53" s="70"/>
      <c r="TXH53" s="70"/>
      <c r="TXI53" s="70"/>
      <c r="TXJ53" s="70"/>
      <c r="TXK53" s="70"/>
      <c r="TXL53" s="70"/>
      <c r="TXM53" s="70"/>
      <c r="TXN53" s="70"/>
      <c r="TXO53" s="70"/>
      <c r="TXP53" s="70"/>
      <c r="TXQ53" s="70"/>
      <c r="TXR53" s="70"/>
      <c r="TXS53" s="70"/>
      <c r="TXT53" s="70"/>
      <c r="TXU53" s="70"/>
      <c r="TXV53" s="70"/>
      <c r="TXW53" s="70"/>
      <c r="TXX53" s="70"/>
      <c r="TXY53" s="70"/>
      <c r="TXZ53" s="70"/>
      <c r="TYA53" s="70"/>
      <c r="TYB53" s="70"/>
      <c r="TYC53" s="70"/>
      <c r="TYD53" s="70"/>
      <c r="TYE53" s="70"/>
      <c r="TYF53" s="70"/>
      <c r="TYG53" s="70"/>
      <c r="TYH53" s="70"/>
      <c r="TYI53" s="70"/>
      <c r="TYJ53" s="70"/>
      <c r="TYK53" s="70"/>
      <c r="TYL53" s="70"/>
      <c r="TYM53" s="70"/>
      <c r="TYN53" s="70"/>
      <c r="TYO53" s="70"/>
      <c r="TYP53" s="70"/>
      <c r="TYQ53" s="70"/>
      <c r="TYR53" s="70"/>
      <c r="TYS53" s="70"/>
      <c r="TYT53" s="70"/>
      <c r="TYU53" s="70"/>
      <c r="TYV53" s="70"/>
      <c r="TYW53" s="70"/>
      <c r="TYX53" s="70"/>
      <c r="TYY53" s="70"/>
      <c r="TYZ53" s="70"/>
      <c r="TZA53" s="70"/>
      <c r="TZB53" s="70"/>
      <c r="TZC53" s="70"/>
      <c r="TZD53" s="70"/>
      <c r="TZE53" s="70"/>
      <c r="TZF53" s="70"/>
      <c r="TZG53" s="70"/>
      <c r="TZH53" s="70"/>
      <c r="TZI53" s="70"/>
      <c r="TZJ53" s="70"/>
      <c r="TZK53" s="70"/>
      <c r="TZL53" s="70"/>
      <c r="TZM53" s="70"/>
      <c r="TZN53" s="70"/>
      <c r="TZO53" s="70"/>
      <c r="TZP53" s="70"/>
      <c r="TZQ53" s="70"/>
      <c r="TZR53" s="70"/>
      <c r="TZS53" s="70"/>
      <c r="TZT53" s="70"/>
      <c r="TZU53" s="70"/>
      <c r="TZV53" s="70"/>
      <c r="TZW53" s="70"/>
      <c r="TZX53" s="70"/>
      <c r="TZY53" s="70"/>
      <c r="TZZ53" s="70"/>
      <c r="UAA53" s="70"/>
      <c r="UAB53" s="70"/>
      <c r="UAC53" s="70"/>
      <c r="UAD53" s="70"/>
      <c r="UAE53" s="70"/>
      <c r="UAF53" s="70"/>
      <c r="UAG53" s="70"/>
      <c r="UAH53" s="70"/>
      <c r="UAI53" s="70"/>
      <c r="UAJ53" s="70"/>
      <c r="UAK53" s="70"/>
      <c r="UAL53" s="70"/>
      <c r="UAM53" s="70"/>
      <c r="UAN53" s="70"/>
      <c r="UAO53" s="70"/>
      <c r="UAP53" s="70"/>
      <c r="UAQ53" s="70"/>
      <c r="UAR53" s="70"/>
      <c r="UAS53" s="70"/>
      <c r="UAT53" s="70"/>
      <c r="UAU53" s="70"/>
      <c r="UAV53" s="70"/>
      <c r="UAW53" s="70"/>
      <c r="UAX53" s="70"/>
      <c r="UAY53" s="70"/>
      <c r="UAZ53" s="70"/>
      <c r="UBA53" s="70"/>
      <c r="UBB53" s="70"/>
      <c r="UBC53" s="70"/>
      <c r="UBD53" s="70"/>
      <c r="UBE53" s="70"/>
      <c r="UBF53" s="70"/>
      <c r="UBG53" s="70"/>
      <c r="UBH53" s="70"/>
      <c r="UBI53" s="70"/>
      <c r="UBJ53" s="70"/>
      <c r="UBK53" s="70"/>
      <c r="UBL53" s="70"/>
      <c r="UBM53" s="70"/>
      <c r="UBN53" s="70"/>
      <c r="UBO53" s="70"/>
      <c r="UBP53" s="70"/>
      <c r="UBQ53" s="70"/>
      <c r="UBR53" s="70"/>
      <c r="UBS53" s="70"/>
      <c r="UBT53" s="70"/>
      <c r="UBU53" s="70"/>
      <c r="UBV53" s="70"/>
      <c r="UBW53" s="70"/>
      <c r="UBX53" s="70"/>
      <c r="UBY53" s="70"/>
      <c r="UBZ53" s="70"/>
      <c r="UCA53" s="70"/>
      <c r="UCB53" s="70"/>
      <c r="UCC53" s="70"/>
      <c r="UCD53" s="70"/>
      <c r="UCE53" s="70"/>
      <c r="UCF53" s="70"/>
      <c r="UCG53" s="70"/>
      <c r="UCH53" s="70"/>
      <c r="UCI53" s="70"/>
      <c r="UCJ53" s="70"/>
      <c r="UCK53" s="70"/>
      <c r="UCL53" s="70"/>
      <c r="UCM53" s="70"/>
      <c r="UCN53" s="70"/>
      <c r="UCO53" s="70"/>
      <c r="UCP53" s="70"/>
      <c r="UCQ53" s="70"/>
      <c r="UCR53" s="70"/>
      <c r="UCS53" s="70"/>
      <c r="UCT53" s="70"/>
      <c r="UCU53" s="70"/>
      <c r="UCV53" s="70"/>
      <c r="UCW53" s="70"/>
      <c r="UCX53" s="70"/>
      <c r="UCY53" s="70"/>
      <c r="UCZ53" s="70"/>
      <c r="UDA53" s="70"/>
      <c r="UDB53" s="70"/>
      <c r="UDC53" s="70"/>
      <c r="UDD53" s="70"/>
      <c r="UDE53" s="70"/>
      <c r="UDF53" s="70"/>
      <c r="UDG53" s="70"/>
      <c r="UDH53" s="70"/>
      <c r="UDI53" s="70"/>
      <c r="UDJ53" s="70"/>
      <c r="UDK53" s="70"/>
      <c r="UDL53" s="70"/>
      <c r="UDM53" s="70"/>
      <c r="UDN53" s="70"/>
      <c r="UDO53" s="70"/>
      <c r="UDP53" s="70"/>
      <c r="UDQ53" s="70"/>
      <c r="UDR53" s="70"/>
      <c r="UDS53" s="70"/>
      <c r="UDT53" s="70"/>
      <c r="UDU53" s="70"/>
      <c r="UDV53" s="70"/>
      <c r="UDW53" s="70"/>
      <c r="UDX53" s="70"/>
      <c r="UDY53" s="70"/>
      <c r="UDZ53" s="70"/>
      <c r="UEA53" s="70"/>
      <c r="UEB53" s="70"/>
      <c r="UEC53" s="70"/>
      <c r="UED53" s="70"/>
      <c r="UEE53" s="70"/>
      <c r="UEF53" s="70"/>
      <c r="UEG53" s="70"/>
      <c r="UEH53" s="70"/>
      <c r="UEI53" s="70"/>
      <c r="UEJ53" s="70"/>
      <c r="UEK53" s="70"/>
      <c r="UEL53" s="70"/>
      <c r="UEM53" s="70"/>
      <c r="UEN53" s="70"/>
      <c r="UEO53" s="70"/>
      <c r="UEP53" s="70"/>
      <c r="UEQ53" s="70"/>
      <c r="UER53" s="70"/>
      <c r="UES53" s="70"/>
      <c r="UET53" s="70"/>
      <c r="UEU53" s="70"/>
      <c r="UEV53" s="70"/>
      <c r="UEW53" s="70"/>
      <c r="UEX53" s="70"/>
      <c r="UEY53" s="70"/>
      <c r="UEZ53" s="70"/>
      <c r="UFA53" s="70"/>
      <c r="UFB53" s="70"/>
      <c r="UFC53" s="70"/>
      <c r="UFD53" s="70"/>
      <c r="UFE53" s="70"/>
      <c r="UFF53" s="70"/>
      <c r="UFG53" s="70"/>
      <c r="UFH53" s="70"/>
      <c r="UFI53" s="70"/>
      <c r="UFJ53" s="70"/>
      <c r="UFK53" s="70"/>
      <c r="UFL53" s="70"/>
      <c r="UFM53" s="70"/>
      <c r="UFN53" s="70"/>
      <c r="UFO53" s="70"/>
      <c r="UFP53" s="70"/>
      <c r="UFQ53" s="70"/>
      <c r="UFR53" s="70"/>
      <c r="UFS53" s="70"/>
      <c r="UFT53" s="70"/>
      <c r="UFU53" s="70"/>
      <c r="UFV53" s="70"/>
      <c r="UFW53" s="70"/>
      <c r="UFX53" s="70"/>
      <c r="UFY53" s="70"/>
      <c r="UFZ53" s="70"/>
      <c r="UGA53" s="70"/>
      <c r="UGB53" s="70"/>
      <c r="UGC53" s="70"/>
      <c r="UGD53" s="70"/>
      <c r="UGE53" s="70"/>
      <c r="UGF53" s="70"/>
      <c r="UGG53" s="70"/>
      <c r="UGH53" s="70"/>
      <c r="UGI53" s="70"/>
      <c r="UGJ53" s="70"/>
      <c r="UGK53" s="70"/>
      <c r="UGL53" s="70"/>
      <c r="UGM53" s="70"/>
      <c r="UGN53" s="70"/>
      <c r="UGO53" s="70"/>
      <c r="UGP53" s="70"/>
      <c r="UGQ53" s="70"/>
      <c r="UGR53" s="70"/>
      <c r="UGS53" s="70"/>
      <c r="UGT53" s="70"/>
      <c r="UGU53" s="70"/>
      <c r="UGV53" s="70"/>
      <c r="UGW53" s="70"/>
      <c r="UGX53" s="70"/>
      <c r="UGY53" s="70"/>
      <c r="UGZ53" s="70"/>
      <c r="UHA53" s="70"/>
      <c r="UHB53" s="70"/>
      <c r="UHC53" s="70"/>
      <c r="UHD53" s="70"/>
      <c r="UHE53" s="70"/>
      <c r="UHF53" s="70"/>
      <c r="UHG53" s="70"/>
      <c r="UHH53" s="70"/>
      <c r="UHI53" s="70"/>
      <c r="UHJ53" s="70"/>
      <c r="UHK53" s="70"/>
      <c r="UHL53" s="70"/>
      <c r="UHM53" s="70"/>
      <c r="UHN53" s="70"/>
      <c r="UHO53" s="70"/>
      <c r="UHP53" s="70"/>
      <c r="UHQ53" s="70"/>
      <c r="UHR53" s="70"/>
      <c r="UHS53" s="70"/>
      <c r="UHT53" s="70"/>
      <c r="UHU53" s="70"/>
      <c r="UHV53" s="70"/>
      <c r="UHW53" s="70"/>
      <c r="UHX53" s="70"/>
      <c r="UHY53" s="70"/>
      <c r="UHZ53" s="70"/>
      <c r="UIA53" s="70"/>
      <c r="UIB53" s="70"/>
      <c r="UIC53" s="70"/>
      <c r="UID53" s="70"/>
      <c r="UIE53" s="70"/>
      <c r="UIF53" s="70"/>
      <c r="UIG53" s="70"/>
      <c r="UIH53" s="70"/>
      <c r="UII53" s="70"/>
      <c r="UIJ53" s="70"/>
      <c r="UIK53" s="70"/>
      <c r="UIL53" s="70"/>
      <c r="UIM53" s="70"/>
      <c r="UIN53" s="70"/>
      <c r="UIO53" s="70"/>
      <c r="UIP53" s="70"/>
      <c r="UIQ53" s="70"/>
      <c r="UIR53" s="70"/>
      <c r="UIS53" s="70"/>
      <c r="UIT53" s="70"/>
      <c r="UIU53" s="70"/>
      <c r="UIV53" s="70"/>
      <c r="UIW53" s="70"/>
      <c r="UIX53" s="70"/>
      <c r="UIY53" s="70"/>
      <c r="UIZ53" s="70"/>
      <c r="UJA53" s="70"/>
      <c r="UJB53" s="70"/>
      <c r="UJC53" s="70"/>
      <c r="UJD53" s="70"/>
      <c r="UJE53" s="70"/>
      <c r="UJF53" s="70"/>
      <c r="UJG53" s="70"/>
      <c r="UJH53" s="70"/>
      <c r="UJI53" s="70"/>
      <c r="UJJ53" s="70"/>
      <c r="UJK53" s="70"/>
      <c r="UJL53" s="70"/>
      <c r="UJM53" s="70"/>
      <c r="UJN53" s="70"/>
      <c r="UJO53" s="70"/>
      <c r="UJP53" s="70"/>
      <c r="UJQ53" s="70"/>
      <c r="UJR53" s="70"/>
      <c r="UJS53" s="70"/>
      <c r="UJT53" s="70"/>
      <c r="UJU53" s="70"/>
      <c r="UJV53" s="70"/>
      <c r="UJW53" s="70"/>
      <c r="UJX53" s="70"/>
      <c r="UJY53" s="70"/>
      <c r="UJZ53" s="70"/>
      <c r="UKA53" s="70"/>
      <c r="UKB53" s="70"/>
      <c r="UKC53" s="70"/>
      <c r="UKD53" s="70"/>
      <c r="UKE53" s="70"/>
      <c r="UKF53" s="70"/>
      <c r="UKG53" s="70"/>
      <c r="UKH53" s="70"/>
      <c r="UKI53" s="70"/>
      <c r="UKJ53" s="70"/>
      <c r="UKK53" s="70"/>
      <c r="UKL53" s="70"/>
      <c r="UKM53" s="70"/>
      <c r="UKN53" s="70"/>
      <c r="UKO53" s="70"/>
      <c r="UKP53" s="70"/>
      <c r="UKQ53" s="70"/>
      <c r="UKR53" s="70"/>
      <c r="UKS53" s="70"/>
      <c r="UKT53" s="70"/>
      <c r="UKU53" s="70"/>
      <c r="UKV53" s="70"/>
      <c r="UKW53" s="70"/>
      <c r="UKX53" s="70"/>
      <c r="UKY53" s="70"/>
      <c r="UKZ53" s="70"/>
      <c r="ULA53" s="70"/>
      <c r="ULB53" s="70"/>
      <c r="ULC53" s="70"/>
      <c r="ULD53" s="70"/>
      <c r="ULE53" s="70"/>
      <c r="ULF53" s="70"/>
      <c r="ULG53" s="70"/>
      <c r="ULH53" s="70"/>
      <c r="ULI53" s="70"/>
      <c r="ULJ53" s="70"/>
      <c r="ULK53" s="70"/>
      <c r="ULL53" s="70"/>
      <c r="ULM53" s="70"/>
      <c r="ULN53" s="70"/>
      <c r="ULO53" s="70"/>
      <c r="ULP53" s="70"/>
      <c r="ULQ53" s="70"/>
      <c r="ULR53" s="70"/>
      <c r="ULS53" s="70"/>
      <c r="ULT53" s="70"/>
      <c r="ULU53" s="70"/>
      <c r="ULV53" s="70"/>
      <c r="ULW53" s="70"/>
      <c r="ULX53" s="70"/>
      <c r="ULY53" s="70"/>
      <c r="ULZ53" s="70"/>
      <c r="UMA53" s="70"/>
      <c r="UMB53" s="70"/>
      <c r="UMC53" s="70"/>
      <c r="UMD53" s="70"/>
      <c r="UME53" s="70"/>
      <c r="UMF53" s="70"/>
      <c r="UMG53" s="70"/>
      <c r="UMH53" s="70"/>
      <c r="UMI53" s="70"/>
      <c r="UMJ53" s="70"/>
      <c r="UMK53" s="70"/>
      <c r="UML53" s="70"/>
      <c r="UMM53" s="70"/>
      <c r="UMN53" s="70"/>
      <c r="UMO53" s="70"/>
      <c r="UMP53" s="70"/>
      <c r="UMQ53" s="70"/>
      <c r="UMR53" s="70"/>
      <c r="UMS53" s="70"/>
      <c r="UMT53" s="70"/>
      <c r="UMU53" s="70"/>
      <c r="UMV53" s="70"/>
      <c r="UMW53" s="70"/>
      <c r="UMX53" s="70"/>
      <c r="UMY53" s="70"/>
      <c r="UMZ53" s="70"/>
      <c r="UNA53" s="70"/>
      <c r="UNB53" s="70"/>
      <c r="UNC53" s="70"/>
      <c r="UND53" s="70"/>
      <c r="UNE53" s="70"/>
      <c r="UNF53" s="70"/>
      <c r="UNG53" s="70"/>
      <c r="UNH53" s="70"/>
      <c r="UNI53" s="70"/>
      <c r="UNJ53" s="70"/>
      <c r="UNK53" s="70"/>
      <c r="UNL53" s="70"/>
      <c r="UNM53" s="70"/>
      <c r="UNN53" s="70"/>
      <c r="UNO53" s="70"/>
      <c r="UNP53" s="70"/>
      <c r="UNQ53" s="70"/>
      <c r="UNR53" s="70"/>
      <c r="UNS53" s="70"/>
      <c r="UNT53" s="70"/>
      <c r="UNU53" s="70"/>
      <c r="UNV53" s="70"/>
      <c r="UNW53" s="70"/>
      <c r="UNX53" s="70"/>
      <c r="UNY53" s="70"/>
      <c r="UNZ53" s="70"/>
      <c r="UOA53" s="70"/>
      <c r="UOB53" s="70"/>
      <c r="UOC53" s="70"/>
      <c r="UOD53" s="70"/>
      <c r="UOE53" s="70"/>
      <c r="UOF53" s="70"/>
      <c r="UOG53" s="70"/>
      <c r="UOH53" s="70"/>
      <c r="UOI53" s="70"/>
      <c r="UOJ53" s="70"/>
      <c r="UOK53" s="70"/>
      <c r="UOL53" s="70"/>
      <c r="UOM53" s="70"/>
      <c r="UON53" s="70"/>
      <c r="UOO53" s="70"/>
      <c r="UOP53" s="70"/>
      <c r="UOQ53" s="70"/>
      <c r="UOR53" s="70"/>
      <c r="UOS53" s="70"/>
      <c r="UOT53" s="70"/>
      <c r="UOU53" s="70"/>
      <c r="UOV53" s="70"/>
      <c r="UOW53" s="70"/>
      <c r="UOX53" s="70"/>
      <c r="UOY53" s="70"/>
      <c r="UOZ53" s="70"/>
      <c r="UPA53" s="70"/>
      <c r="UPB53" s="70"/>
      <c r="UPC53" s="70"/>
      <c r="UPD53" s="70"/>
      <c r="UPE53" s="70"/>
      <c r="UPF53" s="70"/>
      <c r="UPG53" s="70"/>
      <c r="UPH53" s="70"/>
      <c r="UPI53" s="70"/>
      <c r="UPJ53" s="70"/>
      <c r="UPK53" s="70"/>
      <c r="UPL53" s="70"/>
      <c r="UPM53" s="70"/>
      <c r="UPN53" s="70"/>
      <c r="UPO53" s="70"/>
      <c r="UPP53" s="70"/>
      <c r="UPQ53" s="70"/>
      <c r="UPR53" s="70"/>
      <c r="UPS53" s="70"/>
      <c r="UPT53" s="70"/>
      <c r="UPU53" s="70"/>
      <c r="UPV53" s="70"/>
      <c r="UPW53" s="70"/>
      <c r="UPX53" s="70"/>
      <c r="UPY53" s="70"/>
      <c r="UPZ53" s="70"/>
      <c r="UQA53" s="70"/>
      <c r="UQB53" s="70"/>
      <c r="UQC53" s="70"/>
      <c r="UQD53" s="70"/>
      <c r="UQE53" s="70"/>
      <c r="UQF53" s="70"/>
      <c r="UQG53" s="70"/>
      <c r="UQH53" s="70"/>
      <c r="UQI53" s="70"/>
      <c r="UQJ53" s="70"/>
      <c r="UQK53" s="70"/>
      <c r="UQL53" s="70"/>
      <c r="UQM53" s="70"/>
      <c r="UQN53" s="70"/>
      <c r="UQO53" s="70"/>
      <c r="UQP53" s="70"/>
      <c r="UQQ53" s="70"/>
      <c r="UQR53" s="70"/>
      <c r="UQS53" s="70"/>
      <c r="UQT53" s="70"/>
      <c r="UQU53" s="70"/>
      <c r="UQV53" s="70"/>
      <c r="UQW53" s="70"/>
      <c r="UQX53" s="70"/>
      <c r="UQY53" s="70"/>
      <c r="UQZ53" s="70"/>
      <c r="URA53" s="70"/>
      <c r="URB53" s="70"/>
      <c r="URC53" s="70"/>
      <c r="URD53" s="70"/>
      <c r="URE53" s="70"/>
      <c r="URF53" s="70"/>
      <c r="URG53" s="70"/>
      <c r="URH53" s="70"/>
      <c r="URI53" s="70"/>
      <c r="URJ53" s="70"/>
      <c r="URK53" s="70"/>
      <c r="URL53" s="70"/>
      <c r="URM53" s="70"/>
      <c r="URN53" s="70"/>
      <c r="URO53" s="70"/>
      <c r="URP53" s="70"/>
      <c r="URQ53" s="70"/>
      <c r="URR53" s="70"/>
      <c r="URS53" s="70"/>
      <c r="URT53" s="70"/>
      <c r="URU53" s="70"/>
      <c r="URV53" s="70"/>
      <c r="URW53" s="70"/>
      <c r="URX53" s="70"/>
      <c r="URY53" s="70"/>
      <c r="URZ53" s="70"/>
      <c r="USA53" s="70"/>
      <c r="USB53" s="70"/>
      <c r="USC53" s="70"/>
      <c r="USD53" s="70"/>
      <c r="USE53" s="70"/>
      <c r="USF53" s="70"/>
      <c r="USG53" s="70"/>
      <c r="USH53" s="70"/>
      <c r="USI53" s="70"/>
      <c r="USJ53" s="70"/>
      <c r="USK53" s="70"/>
      <c r="USL53" s="70"/>
      <c r="USM53" s="70"/>
      <c r="USN53" s="70"/>
      <c r="USO53" s="70"/>
      <c r="USP53" s="70"/>
      <c r="USQ53" s="70"/>
      <c r="USR53" s="70"/>
      <c r="USS53" s="70"/>
      <c r="UST53" s="70"/>
      <c r="USU53" s="70"/>
      <c r="USV53" s="70"/>
      <c r="USW53" s="70"/>
      <c r="USX53" s="70"/>
      <c r="USY53" s="70"/>
      <c r="USZ53" s="70"/>
      <c r="UTA53" s="70"/>
      <c r="UTB53" s="70"/>
      <c r="UTC53" s="70"/>
      <c r="UTD53" s="70"/>
      <c r="UTE53" s="70"/>
      <c r="UTF53" s="70"/>
      <c r="UTG53" s="70"/>
      <c r="UTH53" s="70"/>
      <c r="UTI53" s="70"/>
      <c r="UTJ53" s="70"/>
      <c r="UTK53" s="70"/>
      <c r="UTL53" s="70"/>
      <c r="UTM53" s="70"/>
      <c r="UTN53" s="70"/>
      <c r="UTO53" s="70"/>
      <c r="UTP53" s="70"/>
      <c r="UTQ53" s="70"/>
      <c r="UTR53" s="70"/>
      <c r="UTS53" s="70"/>
      <c r="UTT53" s="70"/>
      <c r="UTU53" s="70"/>
      <c r="UTV53" s="70"/>
      <c r="UTW53" s="70"/>
      <c r="UTX53" s="70"/>
      <c r="UTY53" s="70"/>
      <c r="UTZ53" s="70"/>
      <c r="UUA53" s="70"/>
      <c r="UUB53" s="70"/>
      <c r="UUC53" s="70"/>
      <c r="UUD53" s="70"/>
      <c r="UUE53" s="70"/>
      <c r="UUF53" s="70"/>
      <c r="UUG53" s="70"/>
      <c r="UUH53" s="70"/>
      <c r="UUI53" s="70"/>
      <c r="UUJ53" s="70"/>
      <c r="UUK53" s="70"/>
      <c r="UUL53" s="70"/>
      <c r="UUM53" s="70"/>
      <c r="UUN53" s="70"/>
      <c r="UUO53" s="70"/>
      <c r="UUP53" s="70"/>
      <c r="UUQ53" s="70"/>
      <c r="UUR53" s="70"/>
      <c r="UUS53" s="70"/>
      <c r="UUT53" s="70"/>
      <c r="UUU53" s="70"/>
      <c r="UUV53" s="70"/>
      <c r="UUW53" s="70"/>
      <c r="UUX53" s="70"/>
      <c r="UUY53" s="70"/>
      <c r="UUZ53" s="70"/>
      <c r="UVA53" s="70"/>
      <c r="UVB53" s="70"/>
      <c r="UVC53" s="70"/>
      <c r="UVD53" s="70"/>
      <c r="UVE53" s="70"/>
      <c r="UVF53" s="70"/>
      <c r="UVG53" s="70"/>
      <c r="UVH53" s="70"/>
      <c r="UVI53" s="70"/>
      <c r="UVJ53" s="70"/>
      <c r="UVK53" s="70"/>
      <c r="UVL53" s="70"/>
      <c r="UVM53" s="70"/>
      <c r="UVN53" s="70"/>
      <c r="UVO53" s="70"/>
      <c r="UVP53" s="70"/>
      <c r="UVQ53" s="70"/>
      <c r="UVR53" s="70"/>
      <c r="UVS53" s="70"/>
      <c r="UVT53" s="70"/>
      <c r="UVU53" s="70"/>
      <c r="UVV53" s="70"/>
      <c r="UVW53" s="70"/>
      <c r="UVX53" s="70"/>
      <c r="UVY53" s="70"/>
      <c r="UVZ53" s="70"/>
      <c r="UWA53" s="70"/>
      <c r="UWB53" s="70"/>
      <c r="UWC53" s="70"/>
      <c r="UWD53" s="70"/>
      <c r="UWE53" s="70"/>
      <c r="UWF53" s="70"/>
      <c r="UWG53" s="70"/>
      <c r="UWH53" s="70"/>
      <c r="UWI53" s="70"/>
      <c r="UWJ53" s="70"/>
      <c r="UWK53" s="70"/>
      <c r="UWL53" s="70"/>
      <c r="UWM53" s="70"/>
      <c r="UWN53" s="70"/>
      <c r="UWO53" s="70"/>
      <c r="UWP53" s="70"/>
      <c r="UWQ53" s="70"/>
      <c r="UWR53" s="70"/>
      <c r="UWS53" s="70"/>
      <c r="UWT53" s="70"/>
      <c r="UWU53" s="70"/>
      <c r="UWV53" s="70"/>
      <c r="UWW53" s="70"/>
      <c r="UWX53" s="70"/>
      <c r="UWY53" s="70"/>
      <c r="UWZ53" s="70"/>
      <c r="UXA53" s="70"/>
      <c r="UXB53" s="70"/>
      <c r="UXC53" s="70"/>
      <c r="UXD53" s="70"/>
      <c r="UXE53" s="70"/>
      <c r="UXF53" s="70"/>
      <c r="UXG53" s="70"/>
      <c r="UXH53" s="70"/>
      <c r="UXI53" s="70"/>
      <c r="UXJ53" s="70"/>
      <c r="UXK53" s="70"/>
      <c r="UXL53" s="70"/>
      <c r="UXM53" s="70"/>
      <c r="UXN53" s="70"/>
      <c r="UXO53" s="70"/>
      <c r="UXP53" s="70"/>
      <c r="UXQ53" s="70"/>
      <c r="UXR53" s="70"/>
      <c r="UXS53" s="70"/>
      <c r="UXT53" s="70"/>
      <c r="UXU53" s="70"/>
      <c r="UXV53" s="70"/>
      <c r="UXW53" s="70"/>
      <c r="UXX53" s="70"/>
      <c r="UXY53" s="70"/>
      <c r="UXZ53" s="70"/>
      <c r="UYA53" s="70"/>
      <c r="UYB53" s="70"/>
      <c r="UYC53" s="70"/>
      <c r="UYD53" s="70"/>
      <c r="UYE53" s="70"/>
      <c r="UYF53" s="70"/>
      <c r="UYG53" s="70"/>
      <c r="UYH53" s="70"/>
      <c r="UYI53" s="70"/>
      <c r="UYJ53" s="70"/>
      <c r="UYK53" s="70"/>
      <c r="UYL53" s="70"/>
      <c r="UYM53" s="70"/>
      <c r="UYN53" s="70"/>
      <c r="UYO53" s="70"/>
      <c r="UYP53" s="70"/>
      <c r="UYQ53" s="70"/>
      <c r="UYR53" s="70"/>
      <c r="UYS53" s="70"/>
      <c r="UYT53" s="70"/>
      <c r="UYU53" s="70"/>
      <c r="UYV53" s="70"/>
      <c r="UYW53" s="70"/>
      <c r="UYX53" s="70"/>
      <c r="UYY53" s="70"/>
      <c r="UYZ53" s="70"/>
      <c r="UZA53" s="70"/>
      <c r="UZB53" s="70"/>
      <c r="UZC53" s="70"/>
      <c r="UZD53" s="70"/>
      <c r="UZE53" s="70"/>
      <c r="UZF53" s="70"/>
      <c r="UZG53" s="70"/>
      <c r="UZH53" s="70"/>
      <c r="UZI53" s="70"/>
      <c r="UZJ53" s="70"/>
      <c r="UZK53" s="70"/>
      <c r="UZL53" s="70"/>
      <c r="UZM53" s="70"/>
      <c r="UZN53" s="70"/>
      <c r="UZO53" s="70"/>
      <c r="UZP53" s="70"/>
      <c r="UZQ53" s="70"/>
      <c r="UZR53" s="70"/>
      <c r="UZS53" s="70"/>
      <c r="UZT53" s="70"/>
      <c r="UZU53" s="70"/>
      <c r="UZV53" s="70"/>
      <c r="UZW53" s="70"/>
      <c r="UZX53" s="70"/>
      <c r="UZY53" s="70"/>
      <c r="UZZ53" s="70"/>
      <c r="VAA53" s="70"/>
      <c r="VAB53" s="70"/>
      <c r="VAC53" s="70"/>
      <c r="VAD53" s="70"/>
      <c r="VAE53" s="70"/>
      <c r="VAF53" s="70"/>
      <c r="VAG53" s="70"/>
      <c r="VAH53" s="70"/>
      <c r="VAI53" s="70"/>
      <c r="VAJ53" s="70"/>
      <c r="VAK53" s="70"/>
      <c r="VAL53" s="70"/>
      <c r="VAM53" s="70"/>
      <c r="VAN53" s="70"/>
      <c r="VAO53" s="70"/>
      <c r="VAP53" s="70"/>
      <c r="VAQ53" s="70"/>
      <c r="VAR53" s="70"/>
      <c r="VAS53" s="70"/>
      <c r="VAT53" s="70"/>
      <c r="VAU53" s="70"/>
      <c r="VAV53" s="70"/>
      <c r="VAW53" s="70"/>
      <c r="VAX53" s="70"/>
      <c r="VAY53" s="70"/>
      <c r="VAZ53" s="70"/>
      <c r="VBA53" s="70"/>
      <c r="VBB53" s="70"/>
      <c r="VBC53" s="70"/>
      <c r="VBD53" s="70"/>
      <c r="VBE53" s="70"/>
      <c r="VBF53" s="70"/>
      <c r="VBG53" s="70"/>
      <c r="VBH53" s="70"/>
      <c r="VBI53" s="70"/>
      <c r="VBJ53" s="70"/>
      <c r="VBK53" s="70"/>
      <c r="VBL53" s="70"/>
      <c r="VBM53" s="70"/>
      <c r="VBN53" s="70"/>
      <c r="VBO53" s="70"/>
      <c r="VBP53" s="70"/>
      <c r="VBQ53" s="70"/>
      <c r="VBR53" s="70"/>
      <c r="VBS53" s="70"/>
      <c r="VBT53" s="70"/>
      <c r="VBU53" s="70"/>
      <c r="VBV53" s="70"/>
      <c r="VBW53" s="70"/>
      <c r="VBX53" s="70"/>
      <c r="VBY53" s="70"/>
      <c r="VBZ53" s="70"/>
      <c r="VCA53" s="70"/>
      <c r="VCB53" s="70"/>
      <c r="VCC53" s="70"/>
      <c r="VCD53" s="70"/>
      <c r="VCE53" s="70"/>
      <c r="VCF53" s="70"/>
      <c r="VCG53" s="70"/>
      <c r="VCH53" s="70"/>
      <c r="VCI53" s="70"/>
      <c r="VCJ53" s="70"/>
      <c r="VCK53" s="70"/>
      <c r="VCL53" s="70"/>
      <c r="VCM53" s="70"/>
      <c r="VCN53" s="70"/>
      <c r="VCO53" s="70"/>
      <c r="VCP53" s="70"/>
      <c r="VCQ53" s="70"/>
      <c r="VCR53" s="70"/>
      <c r="VCS53" s="70"/>
      <c r="VCT53" s="70"/>
      <c r="VCU53" s="70"/>
      <c r="VCV53" s="70"/>
      <c r="VCW53" s="70"/>
      <c r="VCX53" s="70"/>
      <c r="VCY53" s="70"/>
      <c r="VCZ53" s="70"/>
      <c r="VDA53" s="70"/>
      <c r="VDB53" s="70"/>
      <c r="VDC53" s="70"/>
      <c r="VDD53" s="70"/>
      <c r="VDE53" s="70"/>
      <c r="VDF53" s="70"/>
      <c r="VDG53" s="70"/>
      <c r="VDH53" s="70"/>
      <c r="VDI53" s="70"/>
      <c r="VDJ53" s="70"/>
      <c r="VDK53" s="70"/>
      <c r="VDL53" s="70"/>
      <c r="VDM53" s="70"/>
      <c r="VDN53" s="70"/>
      <c r="VDO53" s="70"/>
      <c r="VDP53" s="70"/>
      <c r="VDQ53" s="70"/>
      <c r="VDR53" s="70"/>
      <c r="VDS53" s="70"/>
      <c r="VDT53" s="70"/>
      <c r="VDU53" s="70"/>
      <c r="VDV53" s="70"/>
      <c r="VDW53" s="70"/>
      <c r="VDX53" s="70"/>
      <c r="VDY53" s="70"/>
      <c r="VDZ53" s="70"/>
      <c r="VEA53" s="70"/>
      <c r="VEB53" s="70"/>
      <c r="VEC53" s="70"/>
      <c r="VED53" s="70"/>
      <c r="VEE53" s="70"/>
      <c r="VEF53" s="70"/>
      <c r="VEG53" s="70"/>
      <c r="VEH53" s="70"/>
      <c r="VEI53" s="70"/>
      <c r="VEJ53" s="70"/>
      <c r="VEK53" s="70"/>
      <c r="VEL53" s="70"/>
      <c r="VEM53" s="70"/>
      <c r="VEN53" s="70"/>
      <c r="VEO53" s="70"/>
      <c r="VEP53" s="70"/>
      <c r="VEQ53" s="70"/>
      <c r="VER53" s="70"/>
      <c r="VES53" s="70"/>
      <c r="VET53" s="70"/>
      <c r="VEU53" s="70"/>
      <c r="VEV53" s="70"/>
      <c r="VEW53" s="70"/>
      <c r="VEX53" s="70"/>
      <c r="VEY53" s="70"/>
      <c r="VEZ53" s="70"/>
      <c r="VFA53" s="70"/>
      <c r="VFB53" s="70"/>
      <c r="VFC53" s="70"/>
      <c r="VFD53" s="70"/>
      <c r="VFE53" s="70"/>
      <c r="VFF53" s="70"/>
      <c r="VFG53" s="70"/>
      <c r="VFH53" s="70"/>
      <c r="VFI53" s="70"/>
      <c r="VFJ53" s="70"/>
      <c r="VFK53" s="70"/>
      <c r="VFL53" s="70"/>
      <c r="VFM53" s="70"/>
      <c r="VFN53" s="70"/>
      <c r="VFO53" s="70"/>
      <c r="VFP53" s="70"/>
      <c r="VFQ53" s="70"/>
      <c r="VFR53" s="70"/>
      <c r="VFS53" s="70"/>
      <c r="VFT53" s="70"/>
      <c r="VFU53" s="70"/>
      <c r="VFV53" s="70"/>
      <c r="VFW53" s="70"/>
      <c r="VFX53" s="70"/>
      <c r="VFY53" s="70"/>
      <c r="VFZ53" s="70"/>
      <c r="VGA53" s="70"/>
      <c r="VGB53" s="70"/>
      <c r="VGC53" s="70"/>
      <c r="VGD53" s="70"/>
      <c r="VGE53" s="70"/>
      <c r="VGF53" s="70"/>
      <c r="VGG53" s="70"/>
      <c r="VGH53" s="70"/>
      <c r="VGI53" s="70"/>
      <c r="VGJ53" s="70"/>
      <c r="VGK53" s="70"/>
      <c r="VGL53" s="70"/>
      <c r="VGM53" s="70"/>
      <c r="VGN53" s="70"/>
      <c r="VGO53" s="70"/>
      <c r="VGP53" s="70"/>
      <c r="VGQ53" s="70"/>
      <c r="VGR53" s="70"/>
      <c r="VGS53" s="70"/>
      <c r="VGT53" s="70"/>
      <c r="VGU53" s="70"/>
      <c r="VGV53" s="70"/>
      <c r="VGW53" s="70"/>
      <c r="VGX53" s="70"/>
      <c r="VGY53" s="70"/>
      <c r="VGZ53" s="70"/>
      <c r="VHA53" s="70"/>
      <c r="VHB53" s="70"/>
      <c r="VHC53" s="70"/>
      <c r="VHD53" s="70"/>
      <c r="VHE53" s="70"/>
      <c r="VHF53" s="70"/>
      <c r="VHG53" s="70"/>
      <c r="VHH53" s="70"/>
      <c r="VHI53" s="70"/>
      <c r="VHJ53" s="70"/>
      <c r="VHK53" s="70"/>
      <c r="VHL53" s="70"/>
      <c r="VHM53" s="70"/>
      <c r="VHN53" s="70"/>
      <c r="VHO53" s="70"/>
      <c r="VHP53" s="70"/>
      <c r="VHQ53" s="70"/>
      <c r="VHR53" s="70"/>
      <c r="VHS53" s="70"/>
      <c r="VHT53" s="70"/>
      <c r="VHU53" s="70"/>
      <c r="VHV53" s="70"/>
      <c r="VHW53" s="70"/>
      <c r="VHX53" s="70"/>
      <c r="VHY53" s="70"/>
      <c r="VHZ53" s="70"/>
      <c r="VIA53" s="70"/>
      <c r="VIB53" s="70"/>
      <c r="VIC53" s="70"/>
      <c r="VID53" s="70"/>
      <c r="VIE53" s="70"/>
      <c r="VIF53" s="70"/>
      <c r="VIG53" s="70"/>
      <c r="VIH53" s="70"/>
      <c r="VII53" s="70"/>
      <c r="VIJ53" s="70"/>
      <c r="VIK53" s="70"/>
      <c r="VIL53" s="70"/>
      <c r="VIM53" s="70"/>
      <c r="VIN53" s="70"/>
      <c r="VIO53" s="70"/>
      <c r="VIP53" s="70"/>
      <c r="VIQ53" s="70"/>
      <c r="VIR53" s="70"/>
      <c r="VIS53" s="70"/>
      <c r="VIT53" s="70"/>
      <c r="VIU53" s="70"/>
      <c r="VIV53" s="70"/>
      <c r="VIW53" s="70"/>
      <c r="VIX53" s="70"/>
      <c r="VIY53" s="70"/>
      <c r="VIZ53" s="70"/>
      <c r="VJA53" s="70"/>
      <c r="VJB53" s="70"/>
      <c r="VJC53" s="70"/>
      <c r="VJD53" s="70"/>
      <c r="VJE53" s="70"/>
      <c r="VJF53" s="70"/>
      <c r="VJG53" s="70"/>
      <c r="VJH53" s="70"/>
      <c r="VJI53" s="70"/>
      <c r="VJJ53" s="70"/>
      <c r="VJK53" s="70"/>
      <c r="VJL53" s="70"/>
      <c r="VJM53" s="70"/>
      <c r="VJN53" s="70"/>
      <c r="VJO53" s="70"/>
      <c r="VJP53" s="70"/>
      <c r="VJQ53" s="70"/>
      <c r="VJR53" s="70"/>
      <c r="VJS53" s="70"/>
      <c r="VJT53" s="70"/>
      <c r="VJU53" s="70"/>
      <c r="VJV53" s="70"/>
      <c r="VJW53" s="70"/>
      <c r="VJX53" s="70"/>
      <c r="VJY53" s="70"/>
      <c r="VJZ53" s="70"/>
      <c r="VKA53" s="70"/>
      <c r="VKB53" s="70"/>
      <c r="VKC53" s="70"/>
      <c r="VKD53" s="70"/>
      <c r="VKE53" s="70"/>
      <c r="VKF53" s="70"/>
      <c r="VKG53" s="70"/>
      <c r="VKH53" s="70"/>
      <c r="VKI53" s="70"/>
      <c r="VKJ53" s="70"/>
      <c r="VKK53" s="70"/>
      <c r="VKL53" s="70"/>
      <c r="VKM53" s="70"/>
      <c r="VKN53" s="70"/>
      <c r="VKO53" s="70"/>
      <c r="VKP53" s="70"/>
      <c r="VKQ53" s="70"/>
      <c r="VKR53" s="70"/>
      <c r="VKS53" s="70"/>
      <c r="VKT53" s="70"/>
      <c r="VKU53" s="70"/>
      <c r="VKV53" s="70"/>
      <c r="VKW53" s="70"/>
      <c r="VKX53" s="70"/>
      <c r="VKY53" s="70"/>
      <c r="VKZ53" s="70"/>
      <c r="VLA53" s="70"/>
      <c r="VLB53" s="70"/>
      <c r="VLC53" s="70"/>
      <c r="VLD53" s="70"/>
      <c r="VLE53" s="70"/>
      <c r="VLF53" s="70"/>
      <c r="VLG53" s="70"/>
      <c r="VLH53" s="70"/>
      <c r="VLI53" s="70"/>
      <c r="VLJ53" s="70"/>
      <c r="VLK53" s="70"/>
      <c r="VLL53" s="70"/>
      <c r="VLM53" s="70"/>
      <c r="VLN53" s="70"/>
      <c r="VLO53" s="70"/>
      <c r="VLP53" s="70"/>
      <c r="VLQ53" s="70"/>
      <c r="VLR53" s="70"/>
      <c r="VLS53" s="70"/>
      <c r="VLT53" s="70"/>
      <c r="VLU53" s="70"/>
      <c r="VLV53" s="70"/>
      <c r="VLW53" s="70"/>
      <c r="VLX53" s="70"/>
      <c r="VLY53" s="70"/>
      <c r="VLZ53" s="70"/>
      <c r="VMA53" s="70"/>
      <c r="VMB53" s="70"/>
      <c r="VMC53" s="70"/>
      <c r="VMD53" s="70"/>
      <c r="VME53" s="70"/>
      <c r="VMF53" s="70"/>
      <c r="VMG53" s="70"/>
      <c r="VMH53" s="70"/>
      <c r="VMI53" s="70"/>
      <c r="VMJ53" s="70"/>
      <c r="VMK53" s="70"/>
      <c r="VML53" s="70"/>
      <c r="VMM53" s="70"/>
      <c r="VMN53" s="70"/>
      <c r="VMO53" s="70"/>
      <c r="VMP53" s="70"/>
      <c r="VMQ53" s="70"/>
      <c r="VMR53" s="70"/>
      <c r="VMS53" s="70"/>
      <c r="VMT53" s="70"/>
      <c r="VMU53" s="70"/>
      <c r="VMV53" s="70"/>
      <c r="VMW53" s="70"/>
      <c r="VMX53" s="70"/>
      <c r="VMY53" s="70"/>
      <c r="VMZ53" s="70"/>
      <c r="VNA53" s="70"/>
      <c r="VNB53" s="70"/>
      <c r="VNC53" s="70"/>
      <c r="VND53" s="70"/>
      <c r="VNE53" s="70"/>
      <c r="VNF53" s="70"/>
      <c r="VNG53" s="70"/>
      <c r="VNH53" s="70"/>
      <c r="VNI53" s="70"/>
      <c r="VNJ53" s="70"/>
      <c r="VNK53" s="70"/>
      <c r="VNL53" s="70"/>
      <c r="VNM53" s="70"/>
      <c r="VNN53" s="70"/>
      <c r="VNO53" s="70"/>
      <c r="VNP53" s="70"/>
      <c r="VNQ53" s="70"/>
      <c r="VNR53" s="70"/>
      <c r="VNS53" s="70"/>
      <c r="VNT53" s="70"/>
      <c r="VNU53" s="70"/>
      <c r="VNV53" s="70"/>
      <c r="VNW53" s="70"/>
      <c r="VNX53" s="70"/>
      <c r="VNY53" s="70"/>
      <c r="VNZ53" s="70"/>
      <c r="VOA53" s="70"/>
      <c r="VOB53" s="70"/>
      <c r="VOC53" s="70"/>
      <c r="VOD53" s="70"/>
      <c r="VOE53" s="70"/>
      <c r="VOF53" s="70"/>
      <c r="VOG53" s="70"/>
      <c r="VOH53" s="70"/>
      <c r="VOI53" s="70"/>
      <c r="VOJ53" s="70"/>
      <c r="VOK53" s="70"/>
      <c r="VOL53" s="70"/>
      <c r="VOM53" s="70"/>
      <c r="VON53" s="70"/>
      <c r="VOO53" s="70"/>
      <c r="VOP53" s="70"/>
      <c r="VOQ53" s="70"/>
      <c r="VOR53" s="70"/>
      <c r="VOS53" s="70"/>
      <c r="VOT53" s="70"/>
      <c r="VOU53" s="70"/>
      <c r="VOV53" s="70"/>
      <c r="VOW53" s="70"/>
      <c r="VOX53" s="70"/>
      <c r="VOY53" s="70"/>
      <c r="VOZ53" s="70"/>
      <c r="VPA53" s="70"/>
      <c r="VPB53" s="70"/>
      <c r="VPC53" s="70"/>
      <c r="VPD53" s="70"/>
      <c r="VPE53" s="70"/>
      <c r="VPF53" s="70"/>
      <c r="VPG53" s="70"/>
      <c r="VPH53" s="70"/>
      <c r="VPI53" s="70"/>
      <c r="VPJ53" s="70"/>
      <c r="VPK53" s="70"/>
      <c r="VPL53" s="70"/>
      <c r="VPM53" s="70"/>
      <c r="VPN53" s="70"/>
      <c r="VPO53" s="70"/>
      <c r="VPP53" s="70"/>
      <c r="VPQ53" s="70"/>
      <c r="VPR53" s="70"/>
      <c r="VPS53" s="70"/>
      <c r="VPT53" s="70"/>
      <c r="VPU53" s="70"/>
      <c r="VPV53" s="70"/>
      <c r="VPW53" s="70"/>
      <c r="VPX53" s="70"/>
      <c r="VPY53" s="70"/>
      <c r="VPZ53" s="70"/>
      <c r="VQA53" s="70"/>
      <c r="VQB53" s="70"/>
      <c r="VQC53" s="70"/>
      <c r="VQD53" s="70"/>
      <c r="VQE53" s="70"/>
      <c r="VQF53" s="70"/>
      <c r="VQG53" s="70"/>
      <c r="VQH53" s="70"/>
      <c r="VQI53" s="70"/>
      <c r="VQJ53" s="70"/>
      <c r="VQK53" s="70"/>
      <c r="VQL53" s="70"/>
      <c r="VQM53" s="70"/>
      <c r="VQN53" s="70"/>
      <c r="VQO53" s="70"/>
      <c r="VQP53" s="70"/>
      <c r="VQQ53" s="70"/>
      <c r="VQR53" s="70"/>
      <c r="VQS53" s="70"/>
      <c r="VQT53" s="70"/>
      <c r="VQU53" s="70"/>
      <c r="VQV53" s="70"/>
      <c r="VQW53" s="70"/>
      <c r="VQX53" s="70"/>
      <c r="VQY53" s="70"/>
      <c r="VQZ53" s="70"/>
      <c r="VRA53" s="70"/>
      <c r="VRB53" s="70"/>
      <c r="VRC53" s="70"/>
      <c r="VRD53" s="70"/>
      <c r="VRE53" s="70"/>
      <c r="VRF53" s="70"/>
      <c r="VRG53" s="70"/>
      <c r="VRH53" s="70"/>
      <c r="VRI53" s="70"/>
      <c r="VRJ53" s="70"/>
      <c r="VRK53" s="70"/>
      <c r="VRL53" s="70"/>
      <c r="VRM53" s="70"/>
      <c r="VRN53" s="70"/>
      <c r="VRO53" s="70"/>
      <c r="VRP53" s="70"/>
      <c r="VRQ53" s="70"/>
      <c r="VRR53" s="70"/>
      <c r="VRS53" s="70"/>
      <c r="VRT53" s="70"/>
      <c r="VRU53" s="70"/>
      <c r="VRV53" s="70"/>
      <c r="VRW53" s="70"/>
      <c r="VRX53" s="70"/>
      <c r="VRY53" s="70"/>
      <c r="VRZ53" s="70"/>
      <c r="VSA53" s="70"/>
      <c r="VSB53" s="70"/>
      <c r="VSC53" s="70"/>
      <c r="VSD53" s="70"/>
      <c r="VSE53" s="70"/>
      <c r="VSF53" s="70"/>
      <c r="VSG53" s="70"/>
      <c r="VSH53" s="70"/>
      <c r="VSI53" s="70"/>
      <c r="VSJ53" s="70"/>
      <c r="VSK53" s="70"/>
      <c r="VSL53" s="70"/>
      <c r="VSM53" s="70"/>
      <c r="VSN53" s="70"/>
      <c r="VSO53" s="70"/>
      <c r="VSP53" s="70"/>
      <c r="VSQ53" s="70"/>
      <c r="VSR53" s="70"/>
      <c r="VSS53" s="70"/>
      <c r="VST53" s="70"/>
      <c r="VSU53" s="70"/>
      <c r="VSV53" s="70"/>
      <c r="VSW53" s="70"/>
      <c r="VSX53" s="70"/>
      <c r="VSY53" s="70"/>
      <c r="VSZ53" s="70"/>
      <c r="VTA53" s="70"/>
      <c r="VTB53" s="70"/>
      <c r="VTC53" s="70"/>
      <c r="VTD53" s="70"/>
      <c r="VTE53" s="70"/>
      <c r="VTF53" s="70"/>
      <c r="VTG53" s="70"/>
      <c r="VTH53" s="70"/>
      <c r="VTI53" s="70"/>
      <c r="VTJ53" s="70"/>
      <c r="VTK53" s="70"/>
      <c r="VTL53" s="70"/>
      <c r="VTM53" s="70"/>
      <c r="VTN53" s="70"/>
      <c r="VTO53" s="70"/>
      <c r="VTP53" s="70"/>
      <c r="VTQ53" s="70"/>
      <c r="VTR53" s="70"/>
      <c r="VTS53" s="70"/>
      <c r="VTT53" s="70"/>
      <c r="VTU53" s="70"/>
      <c r="VTV53" s="70"/>
      <c r="VTW53" s="70"/>
      <c r="VTX53" s="70"/>
      <c r="VTY53" s="70"/>
      <c r="VTZ53" s="70"/>
      <c r="VUA53" s="70"/>
      <c r="VUB53" s="70"/>
      <c r="VUC53" s="70"/>
      <c r="VUD53" s="70"/>
      <c r="VUE53" s="70"/>
      <c r="VUF53" s="70"/>
      <c r="VUG53" s="70"/>
      <c r="VUH53" s="70"/>
      <c r="VUI53" s="70"/>
      <c r="VUJ53" s="70"/>
      <c r="VUK53" s="70"/>
      <c r="VUL53" s="70"/>
      <c r="VUM53" s="70"/>
      <c r="VUN53" s="70"/>
      <c r="VUO53" s="70"/>
      <c r="VUP53" s="70"/>
      <c r="VUQ53" s="70"/>
      <c r="VUR53" s="70"/>
      <c r="VUS53" s="70"/>
      <c r="VUT53" s="70"/>
      <c r="VUU53" s="70"/>
      <c r="VUV53" s="70"/>
      <c r="VUW53" s="70"/>
      <c r="VUX53" s="70"/>
      <c r="VUY53" s="70"/>
      <c r="VUZ53" s="70"/>
      <c r="VVA53" s="70"/>
      <c r="VVB53" s="70"/>
      <c r="VVC53" s="70"/>
      <c r="VVD53" s="70"/>
      <c r="VVE53" s="70"/>
      <c r="VVF53" s="70"/>
      <c r="VVG53" s="70"/>
      <c r="VVH53" s="70"/>
      <c r="VVI53" s="70"/>
      <c r="VVJ53" s="70"/>
      <c r="VVK53" s="70"/>
      <c r="VVL53" s="70"/>
      <c r="VVM53" s="70"/>
      <c r="VVN53" s="70"/>
      <c r="VVO53" s="70"/>
      <c r="VVP53" s="70"/>
      <c r="VVQ53" s="70"/>
      <c r="VVR53" s="70"/>
      <c r="VVS53" s="70"/>
      <c r="VVT53" s="70"/>
      <c r="VVU53" s="70"/>
      <c r="VVV53" s="70"/>
      <c r="VVW53" s="70"/>
      <c r="VVX53" s="70"/>
      <c r="VVY53" s="70"/>
      <c r="VVZ53" s="70"/>
      <c r="VWA53" s="70"/>
      <c r="VWB53" s="70"/>
      <c r="VWC53" s="70"/>
      <c r="VWD53" s="70"/>
      <c r="VWE53" s="70"/>
      <c r="VWF53" s="70"/>
      <c r="VWG53" s="70"/>
      <c r="VWH53" s="70"/>
      <c r="VWI53" s="70"/>
      <c r="VWJ53" s="70"/>
      <c r="VWK53" s="70"/>
      <c r="VWL53" s="70"/>
      <c r="VWM53" s="70"/>
      <c r="VWN53" s="70"/>
      <c r="VWO53" s="70"/>
      <c r="VWP53" s="70"/>
      <c r="VWQ53" s="70"/>
      <c r="VWR53" s="70"/>
      <c r="VWS53" s="70"/>
      <c r="VWT53" s="70"/>
      <c r="VWU53" s="70"/>
      <c r="VWV53" s="70"/>
      <c r="VWW53" s="70"/>
      <c r="VWX53" s="70"/>
      <c r="VWY53" s="70"/>
      <c r="VWZ53" s="70"/>
      <c r="VXA53" s="70"/>
      <c r="VXB53" s="70"/>
      <c r="VXC53" s="70"/>
      <c r="VXD53" s="70"/>
      <c r="VXE53" s="70"/>
      <c r="VXF53" s="70"/>
      <c r="VXG53" s="70"/>
      <c r="VXH53" s="70"/>
      <c r="VXI53" s="70"/>
      <c r="VXJ53" s="70"/>
      <c r="VXK53" s="70"/>
      <c r="VXL53" s="70"/>
      <c r="VXM53" s="70"/>
      <c r="VXN53" s="70"/>
      <c r="VXO53" s="70"/>
      <c r="VXP53" s="70"/>
      <c r="VXQ53" s="70"/>
      <c r="VXR53" s="70"/>
      <c r="VXS53" s="70"/>
      <c r="VXT53" s="70"/>
      <c r="VXU53" s="70"/>
      <c r="VXV53" s="70"/>
      <c r="VXW53" s="70"/>
      <c r="VXX53" s="70"/>
      <c r="VXY53" s="70"/>
      <c r="VXZ53" s="70"/>
      <c r="VYA53" s="70"/>
      <c r="VYB53" s="70"/>
      <c r="VYC53" s="70"/>
      <c r="VYD53" s="70"/>
      <c r="VYE53" s="70"/>
      <c r="VYF53" s="70"/>
      <c r="VYG53" s="70"/>
      <c r="VYH53" s="70"/>
      <c r="VYI53" s="70"/>
      <c r="VYJ53" s="70"/>
      <c r="VYK53" s="70"/>
      <c r="VYL53" s="70"/>
      <c r="VYM53" s="70"/>
      <c r="VYN53" s="70"/>
      <c r="VYO53" s="70"/>
      <c r="VYP53" s="70"/>
      <c r="VYQ53" s="70"/>
      <c r="VYR53" s="70"/>
      <c r="VYS53" s="70"/>
      <c r="VYT53" s="70"/>
      <c r="VYU53" s="70"/>
      <c r="VYV53" s="70"/>
      <c r="VYW53" s="70"/>
      <c r="VYX53" s="70"/>
      <c r="VYY53" s="70"/>
      <c r="VYZ53" s="70"/>
      <c r="VZA53" s="70"/>
      <c r="VZB53" s="70"/>
      <c r="VZC53" s="70"/>
      <c r="VZD53" s="70"/>
      <c r="VZE53" s="70"/>
      <c r="VZF53" s="70"/>
      <c r="VZG53" s="70"/>
      <c r="VZH53" s="70"/>
      <c r="VZI53" s="70"/>
      <c r="VZJ53" s="70"/>
      <c r="VZK53" s="70"/>
      <c r="VZL53" s="70"/>
      <c r="VZM53" s="70"/>
      <c r="VZN53" s="70"/>
      <c r="VZO53" s="70"/>
      <c r="VZP53" s="70"/>
      <c r="VZQ53" s="70"/>
      <c r="VZR53" s="70"/>
      <c r="VZS53" s="70"/>
      <c r="VZT53" s="70"/>
      <c r="VZU53" s="70"/>
      <c r="VZV53" s="70"/>
      <c r="VZW53" s="70"/>
      <c r="VZX53" s="70"/>
      <c r="VZY53" s="70"/>
      <c r="VZZ53" s="70"/>
      <c r="WAA53" s="70"/>
      <c r="WAB53" s="70"/>
      <c r="WAC53" s="70"/>
      <c r="WAD53" s="70"/>
      <c r="WAE53" s="70"/>
      <c r="WAF53" s="70"/>
      <c r="WAG53" s="70"/>
      <c r="WAH53" s="70"/>
      <c r="WAI53" s="70"/>
      <c r="WAJ53" s="70"/>
      <c r="WAK53" s="70"/>
      <c r="WAL53" s="70"/>
      <c r="WAM53" s="70"/>
      <c r="WAN53" s="70"/>
      <c r="WAO53" s="70"/>
      <c r="WAP53" s="70"/>
      <c r="WAQ53" s="70"/>
      <c r="WAR53" s="70"/>
      <c r="WAS53" s="70"/>
      <c r="WAT53" s="70"/>
      <c r="WAU53" s="70"/>
      <c r="WAV53" s="70"/>
      <c r="WAW53" s="70"/>
      <c r="WAX53" s="70"/>
      <c r="WAY53" s="70"/>
      <c r="WAZ53" s="70"/>
      <c r="WBA53" s="70"/>
      <c r="WBB53" s="70"/>
      <c r="WBC53" s="70"/>
      <c r="WBD53" s="70"/>
      <c r="WBE53" s="70"/>
      <c r="WBF53" s="70"/>
      <c r="WBG53" s="70"/>
      <c r="WBH53" s="70"/>
      <c r="WBI53" s="70"/>
      <c r="WBJ53" s="70"/>
      <c r="WBK53" s="70"/>
      <c r="WBL53" s="70"/>
      <c r="WBM53" s="70"/>
      <c r="WBN53" s="70"/>
      <c r="WBO53" s="70"/>
      <c r="WBP53" s="70"/>
      <c r="WBQ53" s="70"/>
      <c r="WBR53" s="70"/>
      <c r="WBS53" s="70"/>
      <c r="WBT53" s="70"/>
      <c r="WBU53" s="70"/>
      <c r="WBV53" s="70"/>
      <c r="WBW53" s="70"/>
      <c r="WBX53" s="70"/>
      <c r="WBY53" s="70"/>
      <c r="WBZ53" s="70"/>
      <c r="WCA53" s="70"/>
      <c r="WCB53" s="70"/>
      <c r="WCC53" s="70"/>
      <c r="WCD53" s="70"/>
      <c r="WCE53" s="70"/>
      <c r="WCF53" s="70"/>
      <c r="WCG53" s="70"/>
      <c r="WCH53" s="70"/>
      <c r="WCI53" s="70"/>
      <c r="WCJ53" s="70"/>
      <c r="WCK53" s="70"/>
      <c r="WCL53" s="70"/>
      <c r="WCM53" s="70"/>
      <c r="WCN53" s="70"/>
      <c r="WCO53" s="70"/>
      <c r="WCP53" s="70"/>
      <c r="WCQ53" s="70"/>
      <c r="WCR53" s="70"/>
      <c r="WCS53" s="70"/>
      <c r="WCT53" s="70"/>
      <c r="WCU53" s="70"/>
      <c r="WCV53" s="70"/>
      <c r="WCW53" s="70"/>
      <c r="WCX53" s="70"/>
      <c r="WCY53" s="70"/>
      <c r="WCZ53" s="70"/>
      <c r="WDA53" s="70"/>
      <c r="WDB53" s="70"/>
      <c r="WDC53" s="70"/>
      <c r="WDD53" s="70"/>
      <c r="WDE53" s="70"/>
      <c r="WDF53" s="70"/>
      <c r="WDG53" s="70"/>
      <c r="WDH53" s="70"/>
      <c r="WDI53" s="70"/>
      <c r="WDJ53" s="70"/>
      <c r="WDK53" s="70"/>
      <c r="WDL53" s="70"/>
      <c r="WDM53" s="70"/>
      <c r="WDN53" s="70"/>
      <c r="WDO53" s="70"/>
      <c r="WDP53" s="70"/>
      <c r="WDQ53" s="70"/>
      <c r="WDR53" s="70"/>
      <c r="WDS53" s="70"/>
      <c r="WDT53" s="70"/>
      <c r="WDU53" s="70"/>
      <c r="WDV53" s="70"/>
      <c r="WDW53" s="70"/>
      <c r="WDX53" s="70"/>
      <c r="WDY53" s="70"/>
      <c r="WDZ53" s="70"/>
      <c r="WEA53" s="70"/>
      <c r="WEB53" s="70"/>
      <c r="WEC53" s="70"/>
      <c r="WED53" s="70"/>
      <c r="WEE53" s="70"/>
      <c r="WEF53" s="70"/>
      <c r="WEG53" s="70"/>
      <c r="WEH53" s="70"/>
      <c r="WEI53" s="70"/>
      <c r="WEJ53" s="70"/>
      <c r="WEK53" s="70"/>
      <c r="WEL53" s="70"/>
      <c r="WEM53" s="70"/>
      <c r="WEN53" s="70"/>
      <c r="WEO53" s="70"/>
      <c r="WEP53" s="70"/>
      <c r="WEQ53" s="70"/>
      <c r="WER53" s="70"/>
      <c r="WES53" s="70"/>
      <c r="WET53" s="70"/>
      <c r="WEU53" s="70"/>
      <c r="WEV53" s="70"/>
      <c r="WEW53" s="70"/>
      <c r="WEX53" s="70"/>
      <c r="WEY53" s="70"/>
      <c r="WEZ53" s="70"/>
      <c r="WFA53" s="70"/>
      <c r="WFB53" s="70"/>
      <c r="WFC53" s="70"/>
      <c r="WFD53" s="70"/>
      <c r="WFE53" s="70"/>
      <c r="WFF53" s="70"/>
      <c r="WFG53" s="70"/>
      <c r="WFH53" s="70"/>
      <c r="WFI53" s="70"/>
      <c r="WFJ53" s="70"/>
      <c r="WFK53" s="70"/>
      <c r="WFL53" s="70"/>
      <c r="WFM53" s="70"/>
      <c r="WFN53" s="70"/>
      <c r="WFO53" s="70"/>
      <c r="WFP53" s="70"/>
      <c r="WFQ53" s="70"/>
      <c r="WFR53" s="70"/>
      <c r="WFS53" s="70"/>
      <c r="WFT53" s="70"/>
      <c r="WFU53" s="70"/>
      <c r="WFV53" s="70"/>
      <c r="WFW53" s="70"/>
      <c r="WFX53" s="70"/>
      <c r="WFY53" s="70"/>
      <c r="WFZ53" s="70"/>
      <c r="WGA53" s="70"/>
      <c r="WGB53" s="70"/>
      <c r="WGC53" s="70"/>
      <c r="WGD53" s="70"/>
      <c r="WGE53" s="70"/>
      <c r="WGF53" s="70"/>
      <c r="WGG53" s="70"/>
      <c r="WGH53" s="70"/>
      <c r="WGI53" s="70"/>
      <c r="WGJ53" s="70"/>
      <c r="WGK53" s="70"/>
      <c r="WGL53" s="70"/>
      <c r="WGM53" s="70"/>
      <c r="WGN53" s="70"/>
      <c r="WGO53" s="70"/>
      <c r="WGP53" s="70"/>
      <c r="WGQ53" s="70"/>
      <c r="WGR53" s="70"/>
      <c r="WGS53" s="70"/>
      <c r="WGT53" s="70"/>
      <c r="WGU53" s="70"/>
      <c r="WGV53" s="70"/>
      <c r="WGW53" s="70"/>
      <c r="WGX53" s="70"/>
      <c r="WGY53" s="70"/>
      <c r="WGZ53" s="70"/>
      <c r="WHA53" s="70"/>
      <c r="WHB53" s="70"/>
      <c r="WHC53" s="70"/>
      <c r="WHD53" s="70"/>
      <c r="WHE53" s="70"/>
      <c r="WHF53" s="70"/>
      <c r="WHG53" s="70"/>
      <c r="WHH53" s="70"/>
      <c r="WHI53" s="70"/>
      <c r="WHJ53" s="70"/>
      <c r="WHK53" s="70"/>
      <c r="WHL53" s="70"/>
      <c r="WHM53" s="70"/>
      <c r="WHN53" s="70"/>
      <c r="WHO53" s="70"/>
      <c r="WHP53" s="70"/>
      <c r="WHQ53" s="70"/>
      <c r="WHR53" s="70"/>
      <c r="WHS53" s="70"/>
      <c r="WHT53" s="70"/>
      <c r="WHU53" s="70"/>
      <c r="WHV53" s="70"/>
      <c r="WHW53" s="70"/>
      <c r="WHX53" s="70"/>
      <c r="WHY53" s="70"/>
      <c r="WHZ53" s="70"/>
      <c r="WIA53" s="70"/>
      <c r="WIB53" s="70"/>
      <c r="WIC53" s="70"/>
      <c r="WID53" s="70"/>
      <c r="WIE53" s="70"/>
      <c r="WIF53" s="70"/>
      <c r="WIG53" s="70"/>
      <c r="WIH53" s="70"/>
      <c r="WII53" s="70"/>
      <c r="WIJ53" s="70"/>
      <c r="WIK53" s="70"/>
      <c r="WIL53" s="70"/>
      <c r="WIM53" s="70"/>
      <c r="WIN53" s="70"/>
      <c r="WIO53" s="70"/>
      <c r="WIP53" s="70"/>
      <c r="WIQ53" s="70"/>
      <c r="WIR53" s="70"/>
      <c r="WIS53" s="70"/>
      <c r="WIT53" s="70"/>
      <c r="WIU53" s="70"/>
      <c r="WIV53" s="70"/>
      <c r="WIW53" s="70"/>
      <c r="WIX53" s="70"/>
      <c r="WIY53" s="70"/>
      <c r="WIZ53" s="70"/>
      <c r="WJA53" s="70"/>
      <c r="WJB53" s="70"/>
      <c r="WJC53" s="70"/>
      <c r="WJD53" s="70"/>
      <c r="WJE53" s="70"/>
      <c r="WJF53" s="70"/>
      <c r="WJG53" s="70"/>
      <c r="WJH53" s="70"/>
      <c r="WJI53" s="70"/>
      <c r="WJJ53" s="70"/>
      <c r="WJK53" s="70"/>
      <c r="WJL53" s="70"/>
      <c r="WJM53" s="70"/>
      <c r="WJN53" s="70"/>
      <c r="WJO53" s="70"/>
      <c r="WJP53" s="70"/>
      <c r="WJQ53" s="70"/>
      <c r="WJR53" s="70"/>
      <c r="WJS53" s="70"/>
      <c r="WJT53" s="70"/>
      <c r="WJU53" s="70"/>
      <c r="WJV53" s="70"/>
      <c r="WJW53" s="70"/>
      <c r="WJX53" s="70"/>
      <c r="WJY53" s="70"/>
      <c r="WJZ53" s="70"/>
      <c r="WKA53" s="70"/>
      <c r="WKB53" s="70"/>
      <c r="WKC53" s="70"/>
      <c r="WKD53" s="70"/>
      <c r="WKE53" s="70"/>
      <c r="WKF53" s="70"/>
      <c r="WKG53" s="70"/>
      <c r="WKH53" s="70"/>
      <c r="WKI53" s="70"/>
      <c r="WKJ53" s="70"/>
      <c r="WKK53" s="70"/>
      <c r="WKL53" s="70"/>
      <c r="WKM53" s="70"/>
      <c r="WKN53" s="70"/>
      <c r="WKO53" s="70"/>
      <c r="WKP53" s="70"/>
      <c r="WKQ53" s="70"/>
      <c r="WKR53" s="70"/>
      <c r="WKS53" s="70"/>
      <c r="WKT53" s="70"/>
      <c r="WKU53" s="70"/>
      <c r="WKV53" s="70"/>
      <c r="WKW53" s="70"/>
      <c r="WKX53" s="70"/>
      <c r="WKY53" s="70"/>
      <c r="WKZ53" s="70"/>
      <c r="WLA53" s="70"/>
      <c r="WLB53" s="70"/>
      <c r="WLC53" s="70"/>
      <c r="WLD53" s="70"/>
      <c r="WLE53" s="70"/>
      <c r="WLF53" s="70"/>
      <c r="WLG53" s="70"/>
      <c r="WLH53" s="70"/>
      <c r="WLI53" s="70"/>
      <c r="WLJ53" s="70"/>
      <c r="WLK53" s="70"/>
      <c r="WLL53" s="70"/>
      <c r="WLM53" s="70"/>
      <c r="WLN53" s="70"/>
      <c r="WLO53" s="70"/>
      <c r="WLP53" s="70"/>
      <c r="WLQ53" s="70"/>
      <c r="WLR53" s="70"/>
      <c r="WLS53" s="70"/>
      <c r="WLT53" s="70"/>
      <c r="WLU53" s="70"/>
      <c r="WLV53" s="70"/>
      <c r="WLW53" s="70"/>
      <c r="WLX53" s="70"/>
      <c r="WLY53" s="70"/>
      <c r="WLZ53" s="70"/>
      <c r="WMA53" s="70"/>
      <c r="WMB53" s="70"/>
      <c r="WMC53" s="70"/>
      <c r="WMD53" s="70"/>
      <c r="WME53" s="70"/>
      <c r="WMF53" s="70"/>
      <c r="WMG53" s="70"/>
      <c r="WMH53" s="70"/>
      <c r="WMI53" s="70"/>
      <c r="WMJ53" s="70"/>
      <c r="WMK53" s="70"/>
      <c r="WML53" s="70"/>
      <c r="WMM53" s="70"/>
      <c r="WMN53" s="70"/>
      <c r="WMO53" s="70"/>
      <c r="WMP53" s="70"/>
      <c r="WMQ53" s="70"/>
      <c r="WMR53" s="70"/>
      <c r="WMS53" s="70"/>
      <c r="WMT53" s="70"/>
      <c r="WMU53" s="70"/>
      <c r="WMV53" s="70"/>
      <c r="WMW53" s="70"/>
      <c r="WMX53" s="70"/>
      <c r="WMY53" s="70"/>
      <c r="WMZ53" s="70"/>
      <c r="WNA53" s="70"/>
      <c r="WNB53" s="70"/>
      <c r="WNC53" s="70"/>
      <c r="WND53" s="70"/>
      <c r="WNE53" s="70"/>
      <c r="WNF53" s="70"/>
      <c r="WNG53" s="70"/>
      <c r="WNH53" s="70"/>
      <c r="WNI53" s="70"/>
      <c r="WNJ53" s="70"/>
      <c r="WNK53" s="70"/>
      <c r="WNL53" s="70"/>
      <c r="WNM53" s="70"/>
      <c r="WNN53" s="70"/>
      <c r="WNO53" s="70"/>
      <c r="WNP53" s="70"/>
      <c r="WNQ53" s="70"/>
      <c r="WNR53" s="70"/>
      <c r="WNS53" s="70"/>
      <c r="WNT53" s="70"/>
      <c r="WNU53" s="70"/>
      <c r="WNV53" s="70"/>
      <c r="WNW53" s="70"/>
      <c r="WNX53" s="70"/>
      <c r="WNY53" s="70"/>
      <c r="WNZ53" s="70"/>
      <c r="WOA53" s="70"/>
      <c r="WOB53" s="70"/>
      <c r="WOC53" s="70"/>
      <c r="WOD53" s="70"/>
      <c r="WOE53" s="70"/>
      <c r="WOF53" s="70"/>
      <c r="WOG53" s="70"/>
      <c r="WOH53" s="70"/>
      <c r="WOI53" s="70"/>
      <c r="WOJ53" s="70"/>
      <c r="WOK53" s="70"/>
      <c r="WOL53" s="70"/>
      <c r="WOM53" s="70"/>
      <c r="WON53" s="70"/>
      <c r="WOO53" s="70"/>
      <c r="WOP53" s="70"/>
      <c r="WOQ53" s="70"/>
      <c r="WOR53" s="70"/>
      <c r="WOS53" s="70"/>
      <c r="WOT53" s="70"/>
      <c r="WOU53" s="70"/>
      <c r="WOV53" s="70"/>
      <c r="WOW53" s="70"/>
      <c r="WOX53" s="70"/>
      <c r="WOY53" s="70"/>
      <c r="WOZ53" s="70"/>
      <c r="WPA53" s="70"/>
      <c r="WPB53" s="70"/>
      <c r="WPC53" s="70"/>
      <c r="WPD53" s="70"/>
      <c r="WPE53" s="70"/>
      <c r="WPF53" s="70"/>
      <c r="WPG53" s="70"/>
      <c r="WPH53" s="70"/>
      <c r="WPI53" s="70"/>
      <c r="WPJ53" s="70"/>
      <c r="WPK53" s="70"/>
      <c r="WPL53" s="70"/>
      <c r="WPM53" s="70"/>
      <c r="WPN53" s="70"/>
      <c r="WPO53" s="70"/>
      <c r="WPP53" s="70"/>
      <c r="WPQ53" s="70"/>
      <c r="WPR53" s="70"/>
      <c r="WPS53" s="70"/>
      <c r="WPT53" s="70"/>
      <c r="WPU53" s="70"/>
      <c r="WPV53" s="70"/>
      <c r="WPW53" s="70"/>
      <c r="WPX53" s="70"/>
      <c r="WPY53" s="70"/>
      <c r="WPZ53" s="70"/>
      <c r="WQA53" s="70"/>
      <c r="WQB53" s="70"/>
      <c r="WQC53" s="70"/>
      <c r="WQD53" s="70"/>
      <c r="WQE53" s="70"/>
      <c r="WQF53" s="70"/>
      <c r="WQG53" s="70"/>
      <c r="WQH53" s="70"/>
      <c r="WQI53" s="70"/>
      <c r="WQJ53" s="70"/>
      <c r="WQK53" s="70"/>
      <c r="WQL53" s="70"/>
      <c r="WQM53" s="70"/>
      <c r="WQN53" s="70"/>
      <c r="WQO53" s="70"/>
      <c r="WQP53" s="70"/>
      <c r="WQQ53" s="70"/>
      <c r="WQR53" s="70"/>
      <c r="WQS53" s="70"/>
      <c r="WQT53" s="70"/>
      <c r="WQU53" s="70"/>
      <c r="WQV53" s="70"/>
      <c r="WQW53" s="70"/>
      <c r="WQX53" s="70"/>
      <c r="WQY53" s="70"/>
      <c r="WQZ53" s="70"/>
      <c r="WRA53" s="70"/>
      <c r="WRB53" s="70"/>
      <c r="WRC53" s="70"/>
      <c r="WRD53" s="70"/>
      <c r="WRE53" s="70"/>
      <c r="WRF53" s="70"/>
      <c r="WRG53" s="70"/>
      <c r="WRH53" s="70"/>
      <c r="WRI53" s="70"/>
      <c r="WRJ53" s="70"/>
      <c r="WRK53" s="70"/>
      <c r="WRL53" s="70"/>
      <c r="WRM53" s="70"/>
      <c r="WRN53" s="70"/>
      <c r="WRO53" s="70"/>
      <c r="WRP53" s="70"/>
      <c r="WRQ53" s="70"/>
      <c r="WRR53" s="70"/>
      <c r="WRS53" s="70"/>
      <c r="WRT53" s="70"/>
      <c r="WRU53" s="70"/>
      <c r="WRV53" s="70"/>
      <c r="WRW53" s="70"/>
      <c r="WRX53" s="70"/>
      <c r="WRY53" s="70"/>
      <c r="WRZ53" s="70"/>
      <c r="WSA53" s="70"/>
      <c r="WSB53" s="70"/>
      <c r="WSC53" s="70"/>
      <c r="WSD53" s="70"/>
      <c r="WSE53" s="70"/>
      <c r="WSF53" s="70"/>
      <c r="WSG53" s="70"/>
      <c r="WSH53" s="70"/>
      <c r="WSI53" s="70"/>
      <c r="WSJ53" s="70"/>
      <c r="WSK53" s="70"/>
      <c r="WSL53" s="70"/>
      <c r="WSM53" s="70"/>
      <c r="WSN53" s="70"/>
      <c r="WSO53" s="70"/>
      <c r="WSP53" s="70"/>
      <c r="WSQ53" s="70"/>
      <c r="WSR53" s="70"/>
      <c r="WSS53" s="70"/>
      <c r="WST53" s="70"/>
      <c r="WSU53" s="70"/>
      <c r="WSV53" s="70"/>
      <c r="WSW53" s="70"/>
      <c r="WSX53" s="70"/>
      <c r="WSY53" s="70"/>
      <c r="WSZ53" s="70"/>
      <c r="WTA53" s="70"/>
      <c r="WTB53" s="70"/>
      <c r="WTC53" s="70"/>
      <c r="WTD53" s="70"/>
      <c r="WTE53" s="70"/>
      <c r="WTF53" s="70"/>
      <c r="WTG53" s="70"/>
      <c r="WTH53" s="70"/>
      <c r="WTI53" s="70"/>
      <c r="WTJ53" s="70"/>
      <c r="WTK53" s="70"/>
      <c r="WTL53" s="70"/>
      <c r="WTM53" s="70"/>
      <c r="WTN53" s="70"/>
      <c r="WTO53" s="70"/>
      <c r="WTP53" s="70"/>
      <c r="WTQ53" s="70"/>
      <c r="WTR53" s="70"/>
      <c r="WTS53" s="70"/>
      <c r="WTT53" s="70"/>
      <c r="WTU53" s="70"/>
      <c r="WTV53" s="70"/>
      <c r="WTW53" s="70"/>
      <c r="WTX53" s="70"/>
      <c r="WTY53" s="70"/>
      <c r="WTZ53" s="70"/>
      <c r="WUA53" s="70"/>
      <c r="WUB53" s="70"/>
      <c r="WUC53" s="70"/>
      <c r="WUD53" s="70"/>
      <c r="WUE53" s="70"/>
      <c r="WUF53" s="70"/>
      <c r="WUG53" s="70"/>
      <c r="WUH53" s="70"/>
      <c r="WUI53" s="70"/>
      <c r="WUJ53" s="70"/>
      <c r="WUK53" s="70"/>
      <c r="WUL53" s="70"/>
      <c r="WUM53" s="70"/>
      <c r="WUN53" s="70"/>
      <c r="WUO53" s="70"/>
      <c r="WUP53" s="70"/>
      <c r="WUQ53" s="70"/>
      <c r="WUR53" s="70"/>
      <c r="WUS53" s="70"/>
      <c r="WUT53" s="70"/>
      <c r="WUU53" s="70"/>
      <c r="WUV53" s="70"/>
      <c r="WUW53" s="70"/>
      <c r="WUX53" s="70"/>
      <c r="WUY53" s="70"/>
      <c r="WUZ53" s="70"/>
      <c r="WVA53" s="70"/>
      <c r="WVB53" s="70"/>
      <c r="WVC53" s="70"/>
      <c r="WVD53" s="70"/>
      <c r="WVE53" s="70"/>
      <c r="WVF53" s="70"/>
      <c r="WVG53" s="70"/>
      <c r="WVH53" s="70"/>
      <c r="WVI53" s="70"/>
      <c r="WVJ53" s="70"/>
      <c r="WVK53" s="70"/>
      <c r="WVL53" s="70"/>
      <c r="WVM53" s="70"/>
      <c r="WVN53" s="70"/>
      <c r="WVO53" s="70"/>
      <c r="WVP53" s="70"/>
      <c r="WVQ53" s="70"/>
      <c r="WVR53" s="70"/>
      <c r="WVS53" s="70"/>
      <c r="WVT53" s="70"/>
      <c r="WVU53" s="70"/>
      <c r="WVV53" s="70"/>
      <c r="WVW53" s="70"/>
      <c r="WVX53" s="70"/>
      <c r="WVY53" s="70"/>
      <c r="WVZ53" s="70"/>
      <c r="WWA53" s="70"/>
      <c r="WWB53" s="70"/>
      <c r="WWC53" s="70"/>
      <c r="WWD53" s="70"/>
      <c r="WWE53" s="70"/>
      <c r="WWF53" s="70"/>
      <c r="WWG53" s="70"/>
      <c r="WWH53" s="70"/>
      <c r="WWI53" s="70"/>
      <c r="WWJ53" s="70"/>
      <c r="WWK53" s="70"/>
      <c r="WWL53" s="70"/>
      <c r="WWM53" s="70"/>
      <c r="WWN53" s="70"/>
      <c r="WWO53" s="70"/>
      <c r="WWP53" s="70"/>
      <c r="WWQ53" s="70"/>
      <c r="WWR53" s="70"/>
      <c r="WWS53" s="70"/>
      <c r="WWT53" s="70"/>
      <c r="WWU53" s="70"/>
      <c r="WWV53" s="70"/>
      <c r="WWW53" s="70"/>
      <c r="WWX53" s="70"/>
      <c r="WWY53" s="70"/>
      <c r="WWZ53" s="70"/>
      <c r="WXA53" s="70"/>
      <c r="WXB53" s="70"/>
      <c r="WXC53" s="70"/>
      <c r="WXD53" s="70"/>
      <c r="WXE53" s="70"/>
      <c r="WXF53" s="70"/>
      <c r="WXG53" s="70"/>
      <c r="WXH53" s="70"/>
      <c r="WXI53" s="70"/>
      <c r="WXJ53" s="70"/>
      <c r="WXK53" s="70"/>
      <c r="WXL53" s="70"/>
      <c r="WXM53" s="70"/>
      <c r="WXN53" s="70"/>
      <c r="WXO53" s="70"/>
      <c r="WXP53" s="70"/>
      <c r="WXQ53" s="70"/>
      <c r="WXR53" s="70"/>
      <c r="WXS53" s="70"/>
      <c r="WXT53" s="70"/>
      <c r="WXU53" s="70"/>
      <c r="WXV53" s="70"/>
      <c r="WXW53" s="70"/>
      <c r="WXX53" s="70"/>
      <c r="WXY53" s="70"/>
      <c r="WXZ53" s="70"/>
      <c r="WYA53" s="70"/>
      <c r="WYB53" s="70"/>
      <c r="WYC53" s="70"/>
      <c r="WYD53" s="70"/>
      <c r="WYE53" s="70"/>
      <c r="WYF53" s="70"/>
      <c r="WYG53" s="70"/>
      <c r="WYH53" s="70"/>
      <c r="WYI53" s="70"/>
      <c r="WYJ53" s="70"/>
      <c r="WYK53" s="70"/>
      <c r="WYL53" s="70"/>
      <c r="WYM53" s="70"/>
      <c r="WYN53" s="70"/>
      <c r="WYO53" s="70"/>
      <c r="WYP53" s="70"/>
      <c r="WYQ53" s="70"/>
      <c r="WYR53" s="70"/>
      <c r="WYS53" s="70"/>
      <c r="WYT53" s="70"/>
      <c r="WYU53" s="70"/>
      <c r="WYV53" s="70"/>
      <c r="WYW53" s="70"/>
      <c r="WYX53" s="70"/>
      <c r="WYY53" s="70"/>
      <c r="WYZ53" s="70"/>
      <c r="WZA53" s="70"/>
      <c r="WZB53" s="70"/>
      <c r="WZC53" s="70"/>
      <c r="WZD53" s="70"/>
      <c r="WZE53" s="70"/>
      <c r="WZF53" s="70"/>
      <c r="WZG53" s="70"/>
      <c r="WZH53" s="70"/>
      <c r="WZI53" s="70"/>
      <c r="WZJ53" s="70"/>
      <c r="WZK53" s="70"/>
      <c r="WZL53" s="70"/>
      <c r="WZM53" s="70"/>
      <c r="WZN53" s="70"/>
      <c r="WZO53" s="70"/>
      <c r="WZP53" s="70"/>
      <c r="WZQ53" s="70"/>
      <c r="WZR53" s="70"/>
      <c r="WZS53" s="70"/>
      <c r="WZT53" s="70"/>
      <c r="WZU53" s="70"/>
      <c r="WZV53" s="70"/>
      <c r="WZW53" s="70"/>
      <c r="WZX53" s="70"/>
      <c r="WZY53" s="70"/>
      <c r="WZZ53" s="70"/>
      <c r="XAA53" s="70"/>
      <c r="XAB53" s="70"/>
      <c r="XAC53" s="70"/>
      <c r="XAD53" s="70"/>
      <c r="XAE53" s="70"/>
      <c r="XAF53" s="70"/>
      <c r="XAG53" s="70"/>
      <c r="XAH53" s="70"/>
      <c r="XAI53" s="70"/>
      <c r="XAJ53" s="70"/>
      <c r="XAK53" s="70"/>
      <c r="XAL53" s="70"/>
      <c r="XAM53" s="70"/>
      <c r="XAN53" s="70"/>
      <c r="XAO53" s="70"/>
      <c r="XAP53" s="70"/>
      <c r="XAQ53" s="70"/>
      <c r="XAR53" s="70"/>
      <c r="XAS53" s="70"/>
      <c r="XAT53" s="70"/>
      <c r="XAU53" s="70"/>
      <c r="XAV53" s="70"/>
      <c r="XAW53" s="70"/>
      <c r="XAX53" s="70"/>
      <c r="XAY53" s="70"/>
      <c r="XAZ53" s="70"/>
      <c r="XBA53" s="70"/>
      <c r="XBB53" s="70"/>
      <c r="XBC53" s="70"/>
      <c r="XBD53" s="70"/>
      <c r="XBE53" s="70"/>
      <c r="XBF53" s="70"/>
      <c r="XBG53" s="70"/>
      <c r="XBH53" s="70"/>
      <c r="XBI53" s="70"/>
      <c r="XBJ53" s="70"/>
      <c r="XBK53" s="70"/>
      <c r="XBL53" s="70"/>
      <c r="XBM53" s="70"/>
      <c r="XBN53" s="70"/>
      <c r="XBO53" s="70"/>
      <c r="XBP53" s="70"/>
      <c r="XBQ53" s="70"/>
      <c r="XBR53" s="70"/>
      <c r="XBS53" s="70"/>
      <c r="XBT53" s="70"/>
      <c r="XBU53" s="70"/>
      <c r="XBV53" s="70"/>
      <c r="XBW53" s="70"/>
      <c r="XBX53" s="70"/>
      <c r="XBY53" s="70"/>
      <c r="XBZ53" s="70"/>
      <c r="XCA53" s="70"/>
      <c r="XCB53" s="70"/>
      <c r="XCC53" s="70"/>
      <c r="XCD53" s="70"/>
      <c r="XCE53" s="70"/>
      <c r="XCF53" s="70"/>
      <c r="XCG53" s="70"/>
      <c r="XCH53" s="70"/>
      <c r="XCI53" s="70"/>
      <c r="XCJ53" s="70"/>
      <c r="XCK53" s="70"/>
      <c r="XCL53" s="70"/>
      <c r="XCM53" s="70"/>
      <c r="XCN53" s="70"/>
      <c r="XCO53" s="70"/>
      <c r="XCP53" s="70"/>
      <c r="XCQ53" s="70"/>
      <c r="XCR53" s="70"/>
      <c r="XCS53" s="70"/>
      <c r="XCT53" s="70"/>
      <c r="XCU53" s="70"/>
      <c r="XCV53" s="70"/>
      <c r="XCW53" s="70"/>
      <c r="XCX53" s="70"/>
      <c r="XCY53" s="70"/>
      <c r="XCZ53" s="70"/>
      <c r="XDA53" s="70"/>
      <c r="XDB53" s="70"/>
      <c r="XDC53" s="70"/>
      <c r="XDD53" s="70"/>
      <c r="XDE53" s="70"/>
      <c r="XDF53" s="70"/>
      <c r="XDG53" s="70"/>
      <c r="XDH53" s="70"/>
      <c r="XDI53" s="70"/>
      <c r="XDJ53" s="70"/>
      <c r="XDK53" s="70"/>
      <c r="XDL53" s="70"/>
      <c r="XDM53" s="70"/>
      <c r="XDN53" s="70"/>
      <c r="XDO53" s="70"/>
      <c r="XDP53" s="70"/>
      <c r="XDQ53" s="70"/>
      <c r="XDR53" s="70"/>
      <c r="XDS53" s="70"/>
      <c r="XDT53" s="70"/>
      <c r="XDU53" s="70"/>
      <c r="XDV53" s="70"/>
      <c r="XDW53" s="70"/>
      <c r="XDX53" s="70"/>
      <c r="XDY53" s="70"/>
      <c r="XDZ53" s="70"/>
      <c r="XEA53" s="70"/>
      <c r="XEB53" s="70"/>
      <c r="XEC53" s="70"/>
      <c r="XED53" s="70"/>
      <c r="XEE53" s="70"/>
      <c r="XEF53" s="70"/>
      <c r="XEG53" s="70"/>
      <c r="XEH53" s="70"/>
      <c r="XEI53" s="70"/>
      <c r="XEJ53" s="70"/>
      <c r="XEK53" s="70"/>
      <c r="XEL53" s="70"/>
      <c r="XEM53" s="70"/>
      <c r="XEN53" s="70"/>
      <c r="XEO53" s="70"/>
      <c r="XEP53" s="70"/>
      <c r="XEQ53" s="70"/>
      <c r="XER53" s="75"/>
      <c r="XES53" s="75"/>
      <c r="XET53" s="75"/>
      <c r="XEU53" s="75"/>
      <c r="XEV53" s="75"/>
      <c r="XEW53" s="75"/>
      <c r="XEX53" s="75"/>
      <c r="XEY53" s="75"/>
      <c r="XEZ53" s="75"/>
    </row>
    <row r="54" s="3" customFormat="1" ht="130.75" spans="1:15">
      <c r="A54" s="37">
        <v>43</v>
      </c>
      <c r="B54" s="38" t="s">
        <v>31</v>
      </c>
      <c r="C54" s="44">
        <v>7604100005</v>
      </c>
      <c r="D54" s="40" t="s">
        <v>82</v>
      </c>
      <c r="E54" s="49" t="s">
        <v>83</v>
      </c>
      <c r="F54" s="40" t="s">
        <v>84</v>
      </c>
      <c r="G54" s="42"/>
      <c r="H54" s="43" t="s">
        <v>85</v>
      </c>
      <c r="I54" s="59">
        <v>78</v>
      </c>
      <c r="J54" s="60"/>
      <c r="K54" s="60"/>
      <c r="L54" s="61">
        <v>0.13</v>
      </c>
      <c r="M54" s="60"/>
      <c r="N54" s="60"/>
      <c r="O54" s="65" t="str">
        <f>_xlfn.DISPIMG("ID_8E605A40910549BA97549D3F078820D3",1)</f>
        <v>=DISPIMG("ID_8E605A40910549BA97549D3F078820D3",1)</v>
      </c>
    </row>
    <row r="55" s="3" customFormat="1" ht="130.75" spans="1:15">
      <c r="A55" s="37">
        <v>44</v>
      </c>
      <c r="B55" s="38" t="s">
        <v>35</v>
      </c>
      <c r="C55" s="44">
        <v>7604100005</v>
      </c>
      <c r="D55" s="40" t="s">
        <v>82</v>
      </c>
      <c r="E55" s="49" t="s">
        <v>83</v>
      </c>
      <c r="F55" s="40" t="s">
        <v>84</v>
      </c>
      <c r="G55" s="42"/>
      <c r="H55" s="43" t="s">
        <v>85</v>
      </c>
      <c r="I55" s="59">
        <v>78</v>
      </c>
      <c r="J55" s="60"/>
      <c r="K55" s="60"/>
      <c r="L55" s="61">
        <v>0.13</v>
      </c>
      <c r="M55" s="60"/>
      <c r="N55" s="60"/>
      <c r="O55" s="65" t="str">
        <f>_xlfn.DISPIMG("ID_8E605A40910549BA97549D3F078820D3",1)</f>
        <v>=DISPIMG("ID_8E605A40910549BA97549D3F078820D3",1)</v>
      </c>
    </row>
    <row r="56" s="3" customFormat="1" ht="87.4" spans="1:15">
      <c r="A56" s="37">
        <v>45</v>
      </c>
      <c r="B56" s="38" t="s">
        <v>31</v>
      </c>
      <c r="C56" s="44">
        <v>7703010024</v>
      </c>
      <c r="D56" s="40" t="s">
        <v>86</v>
      </c>
      <c r="E56" s="49" t="s">
        <v>87</v>
      </c>
      <c r="F56" s="40" t="s">
        <v>88</v>
      </c>
      <c r="G56" s="42"/>
      <c r="H56" s="43" t="s">
        <v>89</v>
      </c>
      <c r="I56" s="71">
        <v>42</v>
      </c>
      <c r="J56" s="64"/>
      <c r="K56" s="64"/>
      <c r="L56" s="61">
        <v>0.13</v>
      </c>
      <c r="M56" s="64"/>
      <c r="N56" s="64"/>
      <c r="O56" s="65" t="str">
        <f>_xlfn.DISPIMG("ID_F6192F9EB5E84577BE160C7BD8004E2C",1)</f>
        <v>=DISPIMG("ID_F6192F9EB5E84577BE160C7BD8004E2C",1)</v>
      </c>
    </row>
    <row r="57" s="3" customFormat="1" ht="87.4" spans="1:15">
      <c r="A57" s="37">
        <v>46</v>
      </c>
      <c r="B57" s="38" t="s">
        <v>35</v>
      </c>
      <c r="C57" s="44">
        <v>7703010024</v>
      </c>
      <c r="D57" s="40" t="s">
        <v>86</v>
      </c>
      <c r="E57" s="49" t="s">
        <v>87</v>
      </c>
      <c r="F57" s="40" t="s">
        <v>88</v>
      </c>
      <c r="G57" s="42"/>
      <c r="H57" s="43" t="s">
        <v>89</v>
      </c>
      <c r="I57" s="71">
        <v>39</v>
      </c>
      <c r="J57" s="64"/>
      <c r="K57" s="64"/>
      <c r="L57" s="61">
        <v>0.13</v>
      </c>
      <c r="M57" s="64"/>
      <c r="N57" s="64"/>
      <c r="O57" s="65" t="str">
        <f>_xlfn.DISPIMG("ID_F6192F9EB5E84577BE160C7BD8004E2C",1)</f>
        <v>=DISPIMG("ID_F6192F9EB5E84577BE160C7BD8004E2C",1)</v>
      </c>
    </row>
    <row r="58" s="3" customFormat="1" ht="111.45" spans="1:15">
      <c r="A58" s="37">
        <v>47</v>
      </c>
      <c r="B58" s="38" t="s">
        <v>31</v>
      </c>
      <c r="C58" s="39">
        <v>8101990001</v>
      </c>
      <c r="D58" s="40" t="s">
        <v>90</v>
      </c>
      <c r="E58" s="41"/>
      <c r="F58" s="40" t="s">
        <v>91</v>
      </c>
      <c r="G58" s="42"/>
      <c r="H58" s="43" t="s">
        <v>79</v>
      </c>
      <c r="I58" s="59">
        <v>40</v>
      </c>
      <c r="J58" s="60"/>
      <c r="K58" s="60"/>
      <c r="L58" s="61">
        <v>0.13</v>
      </c>
      <c r="M58" s="60"/>
      <c r="N58" s="60"/>
      <c r="O58" s="65" t="str">
        <f>_xlfn.DISPIMG("ID_5910807D11DA4CFBB3D5BAFCBE13EA4A",1)</f>
        <v>=DISPIMG("ID_5910807D11DA4CFBB3D5BAFCBE13EA4A",1)</v>
      </c>
    </row>
    <row r="59" s="3" customFormat="1" ht="111.45" spans="1:15">
      <c r="A59" s="37">
        <v>48</v>
      </c>
      <c r="B59" s="38" t="s">
        <v>35</v>
      </c>
      <c r="C59" s="39">
        <v>8101990001</v>
      </c>
      <c r="D59" s="40" t="s">
        <v>90</v>
      </c>
      <c r="E59" s="41"/>
      <c r="F59" s="40" t="s">
        <v>91</v>
      </c>
      <c r="G59" s="42"/>
      <c r="H59" s="43" t="s">
        <v>79</v>
      </c>
      <c r="I59" s="59">
        <v>40</v>
      </c>
      <c r="J59" s="64"/>
      <c r="K59" s="64"/>
      <c r="L59" s="61">
        <v>0.13</v>
      </c>
      <c r="M59" s="64"/>
      <c r="N59" s="64"/>
      <c r="O59" s="65" t="str">
        <f>_xlfn.DISPIMG("ID_5910807D11DA4CFBB3D5BAFCBE13EA4A",1)</f>
        <v>=DISPIMG("ID_5910807D11DA4CFBB3D5BAFCBE13EA4A",1)</v>
      </c>
    </row>
    <row r="60" s="5" customFormat="1" ht="163.3" spans="1:16380">
      <c r="A60" s="37">
        <v>49</v>
      </c>
      <c r="B60" s="40" t="s">
        <v>31</v>
      </c>
      <c r="C60" s="40">
        <v>6602050036</v>
      </c>
      <c r="D60" s="40" t="s">
        <v>92</v>
      </c>
      <c r="E60" s="40"/>
      <c r="F60" s="40"/>
      <c r="G60" s="40" t="s">
        <v>93</v>
      </c>
      <c r="H60" s="40" t="s">
        <v>94</v>
      </c>
      <c r="I60" s="40">
        <v>5</v>
      </c>
      <c r="J60" s="40"/>
      <c r="K60" s="40"/>
      <c r="L60" s="61">
        <v>0.13</v>
      </c>
      <c r="M60" s="40"/>
      <c r="N60" s="72"/>
      <c r="O60" s="64" t="str">
        <f>_xlfn.DISPIMG("ID_E088698D697B48368AB8A7127397E730",1)</f>
        <v>=DISPIMG("ID_E088698D697B48368AB8A7127397E730",1)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  <c r="IT60" s="7"/>
      <c r="IU60" s="7"/>
      <c r="IV60" s="7"/>
      <c r="IW60" s="7"/>
      <c r="IX60" s="7"/>
      <c r="IY60" s="7"/>
      <c r="IZ60" s="7"/>
      <c r="JA60" s="7"/>
      <c r="JB60" s="7"/>
      <c r="JC60" s="7"/>
      <c r="JD60" s="7"/>
      <c r="JE60" s="7"/>
      <c r="JF60" s="7"/>
      <c r="JG60" s="7"/>
      <c r="JH60" s="7"/>
      <c r="JI60" s="7"/>
      <c r="JJ60" s="7"/>
      <c r="JK60" s="7"/>
      <c r="JL60" s="7"/>
      <c r="JM60" s="7"/>
      <c r="JN60" s="7"/>
      <c r="JO60" s="7"/>
      <c r="JP60" s="7"/>
      <c r="JQ60" s="7"/>
      <c r="JR60" s="7"/>
      <c r="JS60" s="7"/>
      <c r="JT60" s="7"/>
      <c r="JU60" s="7"/>
      <c r="JV60" s="7"/>
      <c r="JW60" s="7"/>
      <c r="JX60" s="7"/>
      <c r="JY60" s="7"/>
      <c r="JZ60" s="7"/>
      <c r="KA60" s="7"/>
      <c r="KB60" s="7"/>
      <c r="KC60" s="7"/>
      <c r="KD60" s="7"/>
      <c r="KE60" s="7"/>
      <c r="KF60" s="7"/>
      <c r="KG60" s="7"/>
      <c r="KH60" s="7"/>
      <c r="KI60" s="7"/>
      <c r="KJ60" s="7"/>
      <c r="KK60" s="7"/>
      <c r="KL60" s="7"/>
      <c r="KM60" s="7"/>
      <c r="KN60" s="7"/>
      <c r="KO60" s="7"/>
      <c r="KP60" s="7"/>
      <c r="KQ60" s="7"/>
      <c r="KR60" s="7"/>
      <c r="KS60" s="7"/>
      <c r="KT60" s="7"/>
      <c r="KU60" s="7"/>
      <c r="KV60" s="7"/>
      <c r="KW60" s="7"/>
      <c r="KX60" s="7"/>
      <c r="KY60" s="7"/>
      <c r="KZ60" s="7"/>
      <c r="LA60" s="7"/>
      <c r="LB60" s="7"/>
      <c r="LC60" s="7"/>
      <c r="LD60" s="7"/>
      <c r="LE60" s="7"/>
      <c r="LF60" s="7"/>
      <c r="LG60" s="7"/>
      <c r="LH60" s="7"/>
      <c r="LI60" s="7"/>
      <c r="LJ60" s="7"/>
      <c r="LK60" s="7"/>
      <c r="LL60" s="7"/>
      <c r="LM60" s="7"/>
      <c r="LN60" s="7"/>
      <c r="LO60" s="7"/>
      <c r="LP60" s="7"/>
      <c r="LQ60" s="7"/>
      <c r="LR60" s="7"/>
      <c r="LS60" s="7"/>
      <c r="LT60" s="7"/>
      <c r="LU60" s="7"/>
      <c r="LV60" s="7"/>
      <c r="LW60" s="7"/>
      <c r="LX60" s="7"/>
      <c r="LY60" s="7"/>
      <c r="LZ60" s="7"/>
      <c r="MA60" s="7"/>
      <c r="MB60" s="7"/>
      <c r="MC60" s="7"/>
      <c r="MD60" s="7"/>
      <c r="ME60" s="7"/>
      <c r="MF60" s="7"/>
      <c r="MG60" s="7"/>
      <c r="MH60" s="7"/>
      <c r="MI60" s="7"/>
      <c r="MJ60" s="7"/>
      <c r="MK60" s="7"/>
      <c r="ML60" s="7"/>
      <c r="MM60" s="7"/>
      <c r="MN60" s="7"/>
      <c r="MO60" s="7"/>
      <c r="MP60" s="7"/>
      <c r="MQ60" s="7"/>
      <c r="MR60" s="7"/>
      <c r="MS60" s="7"/>
      <c r="MT60" s="7"/>
      <c r="MU60" s="7"/>
      <c r="MV60" s="7"/>
      <c r="MW60" s="7"/>
      <c r="MX60" s="7"/>
      <c r="MY60" s="7"/>
      <c r="MZ60" s="7"/>
      <c r="NA60" s="7"/>
      <c r="NB60" s="7"/>
      <c r="NC60" s="7"/>
      <c r="ND60" s="7"/>
      <c r="NE60" s="7"/>
      <c r="NF60" s="7"/>
      <c r="NG60" s="7"/>
      <c r="NH60" s="7"/>
      <c r="NI60" s="7"/>
      <c r="NJ60" s="7"/>
      <c r="NK60" s="7"/>
      <c r="NL60" s="7"/>
      <c r="NM60" s="7"/>
      <c r="NN60" s="7"/>
      <c r="NO60" s="7"/>
      <c r="NP60" s="7"/>
      <c r="NQ60" s="7"/>
      <c r="NR60" s="7"/>
      <c r="NS60" s="7"/>
      <c r="NT60" s="7"/>
      <c r="NU60" s="7"/>
      <c r="NV60" s="7"/>
      <c r="NW60" s="7"/>
      <c r="NX60" s="7"/>
      <c r="NY60" s="7"/>
      <c r="NZ60" s="7"/>
      <c r="OA60" s="7"/>
      <c r="OB60" s="7"/>
      <c r="OC60" s="7"/>
      <c r="OD60" s="7"/>
      <c r="OE60" s="7"/>
      <c r="OF60" s="7"/>
      <c r="OG60" s="7"/>
      <c r="OH60" s="7"/>
      <c r="OI60" s="7"/>
      <c r="OJ60" s="7"/>
      <c r="OK60" s="7"/>
      <c r="OL60" s="7"/>
      <c r="OM60" s="7"/>
      <c r="ON60" s="7"/>
      <c r="OO60" s="7"/>
      <c r="OP60" s="7"/>
      <c r="OQ60" s="7"/>
      <c r="OR60" s="7"/>
      <c r="OS60" s="7"/>
      <c r="OT60" s="7"/>
      <c r="OU60" s="7"/>
      <c r="OV60" s="7"/>
      <c r="OW60" s="7"/>
      <c r="OX60" s="7"/>
      <c r="OY60" s="7"/>
      <c r="OZ60" s="7"/>
      <c r="PA60" s="7"/>
      <c r="PB60" s="7"/>
      <c r="PC60" s="7"/>
      <c r="PD60" s="7"/>
      <c r="PE60" s="7"/>
      <c r="PF60" s="7"/>
      <c r="PG60" s="7"/>
      <c r="PH60" s="7"/>
      <c r="PI60" s="7"/>
      <c r="PJ60" s="7"/>
      <c r="PK60" s="7"/>
      <c r="PL60" s="7"/>
      <c r="PM60" s="7"/>
      <c r="PN60" s="7"/>
      <c r="PO60" s="7"/>
      <c r="PP60" s="7"/>
      <c r="PQ60" s="7"/>
      <c r="PR60" s="7"/>
      <c r="PS60" s="7"/>
      <c r="PT60" s="7"/>
      <c r="PU60" s="7"/>
      <c r="PV60" s="7"/>
      <c r="PW60" s="7"/>
      <c r="PX60" s="7"/>
      <c r="PY60" s="7"/>
      <c r="PZ60" s="7"/>
      <c r="QA60" s="7"/>
      <c r="QB60" s="7"/>
      <c r="QC60" s="7"/>
      <c r="QD60" s="7"/>
      <c r="QE60" s="7"/>
      <c r="QF60" s="7"/>
      <c r="QG60" s="7"/>
      <c r="QH60" s="7"/>
      <c r="QI60" s="7"/>
      <c r="QJ60" s="7"/>
      <c r="QK60" s="7"/>
      <c r="QL60" s="7"/>
      <c r="QM60" s="7"/>
      <c r="QN60" s="7"/>
      <c r="QO60" s="7"/>
      <c r="QP60" s="7"/>
      <c r="QQ60" s="7"/>
      <c r="QR60" s="7"/>
      <c r="QS60" s="7"/>
      <c r="QT60" s="7"/>
      <c r="QU60" s="7"/>
      <c r="QV60" s="7"/>
      <c r="QW60" s="7"/>
      <c r="QX60" s="7"/>
      <c r="QY60" s="7"/>
      <c r="QZ60" s="7"/>
      <c r="RA60" s="7"/>
      <c r="RB60" s="7"/>
      <c r="RC60" s="7"/>
      <c r="RD60" s="7"/>
      <c r="RE60" s="7"/>
      <c r="RF60" s="7"/>
      <c r="RG60" s="7"/>
      <c r="RH60" s="7"/>
      <c r="RI60" s="7"/>
      <c r="RJ60" s="7"/>
      <c r="RK60" s="7"/>
      <c r="RL60" s="7"/>
      <c r="RM60" s="7"/>
      <c r="RN60" s="7"/>
      <c r="RO60" s="7"/>
      <c r="RP60" s="7"/>
      <c r="RQ60" s="7"/>
      <c r="RR60" s="7"/>
      <c r="RS60" s="7"/>
      <c r="RT60" s="7"/>
      <c r="RU60" s="7"/>
      <c r="RV60" s="7"/>
      <c r="RW60" s="7"/>
      <c r="RX60" s="7"/>
      <c r="RY60" s="7"/>
      <c r="RZ60" s="7"/>
      <c r="SA60" s="7"/>
      <c r="SB60" s="7"/>
      <c r="SC60" s="7"/>
      <c r="SD60" s="7"/>
      <c r="SE60" s="7"/>
      <c r="SF60" s="7"/>
      <c r="SG60" s="7"/>
      <c r="SH60" s="7"/>
      <c r="SI60" s="7"/>
      <c r="SJ60" s="7"/>
      <c r="SK60" s="7"/>
      <c r="SL60" s="7"/>
      <c r="SM60" s="7"/>
      <c r="SN60" s="7"/>
      <c r="SO60" s="7"/>
      <c r="SP60" s="7"/>
      <c r="SQ60" s="7"/>
      <c r="SR60" s="7"/>
      <c r="SS60" s="7"/>
      <c r="ST60" s="7"/>
      <c r="SU60" s="7"/>
      <c r="SV60" s="7"/>
      <c r="SW60" s="7"/>
      <c r="SX60" s="7"/>
      <c r="SY60" s="7"/>
      <c r="SZ60" s="7"/>
      <c r="TA60" s="7"/>
      <c r="TB60" s="7"/>
      <c r="TC60" s="7"/>
      <c r="TD60" s="7"/>
      <c r="TE60" s="7"/>
      <c r="TF60" s="7"/>
      <c r="TG60" s="7"/>
      <c r="TH60" s="7"/>
      <c r="TI60" s="7"/>
      <c r="TJ60" s="7"/>
      <c r="TK60" s="7"/>
      <c r="TL60" s="7"/>
      <c r="TM60" s="7"/>
      <c r="TN60" s="7"/>
      <c r="TO60" s="7"/>
      <c r="TP60" s="7"/>
      <c r="TQ60" s="7"/>
      <c r="TR60" s="7"/>
      <c r="TS60" s="7"/>
      <c r="TT60" s="7"/>
      <c r="TU60" s="7"/>
      <c r="TV60" s="7"/>
      <c r="TW60" s="7"/>
      <c r="TX60" s="7"/>
      <c r="TY60" s="7"/>
      <c r="TZ60" s="7"/>
      <c r="UA60" s="7"/>
      <c r="UB60" s="7"/>
      <c r="UC60" s="7"/>
      <c r="UD60" s="7"/>
      <c r="UE60" s="7"/>
      <c r="UF60" s="7"/>
      <c r="UG60" s="7"/>
      <c r="UH60" s="7"/>
      <c r="UI60" s="7"/>
      <c r="UJ60" s="7"/>
      <c r="UK60" s="7"/>
      <c r="UL60" s="7"/>
      <c r="UM60" s="7"/>
      <c r="UN60" s="7"/>
      <c r="UO60" s="7"/>
      <c r="UP60" s="7"/>
      <c r="UQ60" s="7"/>
      <c r="UR60" s="7"/>
      <c r="US60" s="7"/>
      <c r="UT60" s="7"/>
      <c r="UU60" s="7"/>
      <c r="UV60" s="7"/>
      <c r="UW60" s="7"/>
      <c r="UX60" s="7"/>
      <c r="UY60" s="7"/>
      <c r="UZ60" s="7"/>
      <c r="VA60" s="7"/>
      <c r="VB60" s="7"/>
      <c r="VC60" s="7"/>
      <c r="VD60" s="7"/>
      <c r="VE60" s="7"/>
      <c r="VF60" s="7"/>
      <c r="VG60" s="7"/>
      <c r="VH60" s="7"/>
      <c r="VI60" s="7"/>
      <c r="VJ60" s="7"/>
      <c r="VK60" s="7"/>
      <c r="VL60" s="7"/>
      <c r="VM60" s="7"/>
      <c r="VN60" s="7"/>
      <c r="VO60" s="7"/>
      <c r="VP60" s="7"/>
      <c r="VQ60" s="7"/>
      <c r="VR60" s="7"/>
      <c r="VS60" s="7"/>
      <c r="VT60" s="7"/>
      <c r="VU60" s="7"/>
      <c r="VV60" s="7"/>
      <c r="VW60" s="7"/>
      <c r="VX60" s="7"/>
      <c r="VY60" s="7"/>
      <c r="VZ60" s="7"/>
      <c r="WA60" s="7"/>
      <c r="WB60" s="7"/>
      <c r="WC60" s="7"/>
      <c r="WD60" s="7"/>
      <c r="WE60" s="7"/>
      <c r="WF60" s="7"/>
      <c r="WG60" s="7"/>
      <c r="WH60" s="7"/>
      <c r="WI60" s="7"/>
      <c r="WJ60" s="7"/>
      <c r="WK60" s="7"/>
      <c r="WL60" s="7"/>
      <c r="WM60" s="7"/>
      <c r="WN60" s="7"/>
      <c r="WO60" s="7"/>
      <c r="WP60" s="7"/>
      <c r="WQ60" s="7"/>
      <c r="WR60" s="7"/>
      <c r="WS60" s="7"/>
      <c r="WT60" s="7"/>
      <c r="WU60" s="7"/>
      <c r="WV60" s="7"/>
      <c r="WW60" s="7"/>
      <c r="WX60" s="7"/>
      <c r="WY60" s="7"/>
      <c r="WZ60" s="7"/>
      <c r="XA60" s="7"/>
      <c r="XB60" s="7"/>
      <c r="XC60" s="7"/>
      <c r="XD60" s="7"/>
      <c r="XE60" s="7"/>
      <c r="XF60" s="7"/>
      <c r="XG60" s="7"/>
      <c r="XH60" s="7"/>
      <c r="XI60" s="7"/>
      <c r="XJ60" s="7"/>
      <c r="XK60" s="7"/>
      <c r="XL60" s="7"/>
      <c r="XM60" s="7"/>
      <c r="XN60" s="7"/>
      <c r="XO60" s="7"/>
      <c r="XP60" s="7"/>
      <c r="XQ60" s="7"/>
      <c r="XR60" s="7"/>
      <c r="XS60" s="7"/>
      <c r="XT60" s="7"/>
      <c r="XU60" s="7"/>
      <c r="XV60" s="7"/>
      <c r="XW60" s="7"/>
      <c r="XX60" s="7"/>
      <c r="XY60" s="7"/>
      <c r="XZ60" s="7"/>
      <c r="YA60" s="7"/>
      <c r="YB60" s="7"/>
      <c r="YC60" s="7"/>
      <c r="YD60" s="7"/>
      <c r="YE60" s="7"/>
      <c r="YF60" s="7"/>
      <c r="YG60" s="7"/>
      <c r="YH60" s="7"/>
      <c r="YI60" s="7"/>
      <c r="YJ60" s="7"/>
      <c r="YK60" s="7"/>
      <c r="YL60" s="7"/>
      <c r="YM60" s="7"/>
      <c r="YN60" s="7"/>
      <c r="YO60" s="7"/>
      <c r="YP60" s="7"/>
      <c r="YQ60" s="7"/>
      <c r="YR60" s="7"/>
      <c r="YS60" s="7"/>
      <c r="YT60" s="7"/>
      <c r="YU60" s="7"/>
      <c r="YV60" s="7"/>
      <c r="YW60" s="7"/>
      <c r="YX60" s="7"/>
      <c r="YY60" s="7"/>
      <c r="YZ60" s="7"/>
      <c r="ZA60" s="7"/>
      <c r="ZB60" s="7"/>
      <c r="ZC60" s="7"/>
      <c r="ZD60" s="7"/>
      <c r="ZE60" s="7"/>
      <c r="ZF60" s="7"/>
      <c r="ZG60" s="7"/>
      <c r="ZH60" s="7"/>
      <c r="ZI60" s="7"/>
      <c r="ZJ60" s="7"/>
      <c r="ZK60" s="7"/>
      <c r="ZL60" s="7"/>
      <c r="ZM60" s="7"/>
      <c r="ZN60" s="7"/>
      <c r="ZO60" s="7"/>
      <c r="ZP60" s="7"/>
      <c r="ZQ60" s="7"/>
      <c r="ZR60" s="7"/>
      <c r="ZS60" s="7"/>
      <c r="ZT60" s="7"/>
      <c r="ZU60" s="7"/>
      <c r="ZV60" s="7"/>
      <c r="ZW60" s="7"/>
      <c r="ZX60" s="7"/>
      <c r="ZY60" s="7"/>
      <c r="ZZ60" s="7"/>
      <c r="AAA60" s="7"/>
      <c r="AAB60" s="7"/>
      <c r="AAC60" s="7"/>
      <c r="AAD60" s="7"/>
      <c r="AAE60" s="7"/>
      <c r="AAF60" s="7"/>
      <c r="AAG60" s="7"/>
      <c r="AAH60" s="7"/>
      <c r="AAI60" s="7"/>
      <c r="AAJ60" s="7"/>
      <c r="AAK60" s="7"/>
      <c r="AAL60" s="7"/>
      <c r="AAM60" s="7"/>
      <c r="AAN60" s="7"/>
      <c r="AAO60" s="7"/>
      <c r="AAP60" s="7"/>
      <c r="AAQ60" s="7"/>
      <c r="AAR60" s="7"/>
      <c r="AAS60" s="7"/>
      <c r="AAT60" s="7"/>
      <c r="AAU60" s="7"/>
      <c r="AAV60" s="7"/>
      <c r="AAW60" s="7"/>
      <c r="AAX60" s="7"/>
      <c r="AAY60" s="7"/>
      <c r="AAZ60" s="7"/>
      <c r="ABA60" s="7"/>
      <c r="ABB60" s="7"/>
      <c r="ABC60" s="7"/>
      <c r="ABD60" s="7"/>
      <c r="ABE60" s="7"/>
      <c r="ABF60" s="7"/>
      <c r="ABG60" s="7"/>
      <c r="ABH60" s="7"/>
      <c r="ABI60" s="7"/>
      <c r="ABJ60" s="7"/>
      <c r="ABK60" s="7"/>
      <c r="ABL60" s="7"/>
      <c r="ABM60" s="7"/>
      <c r="ABN60" s="7"/>
      <c r="ABO60" s="7"/>
      <c r="ABP60" s="7"/>
      <c r="ABQ60" s="7"/>
      <c r="ABR60" s="7"/>
      <c r="ABS60" s="7"/>
      <c r="ABT60" s="7"/>
      <c r="ABU60" s="7"/>
      <c r="ABV60" s="7"/>
      <c r="ABW60" s="7"/>
      <c r="ABX60" s="7"/>
      <c r="ABY60" s="7"/>
      <c r="ABZ60" s="7"/>
      <c r="ACA60" s="7"/>
      <c r="ACB60" s="7"/>
      <c r="ACC60" s="7"/>
      <c r="ACD60" s="7"/>
      <c r="ACE60" s="7"/>
      <c r="ACF60" s="7"/>
      <c r="ACG60" s="7"/>
      <c r="ACH60" s="7"/>
      <c r="ACI60" s="7"/>
      <c r="ACJ60" s="7"/>
      <c r="ACK60" s="7"/>
      <c r="ACL60" s="7"/>
      <c r="ACM60" s="7"/>
      <c r="ACN60" s="7"/>
      <c r="ACO60" s="7"/>
      <c r="ACP60" s="7"/>
      <c r="ACQ60" s="7"/>
      <c r="ACR60" s="7"/>
      <c r="ACS60" s="7"/>
      <c r="ACT60" s="7"/>
      <c r="ACU60" s="7"/>
      <c r="ACV60" s="7"/>
      <c r="ACW60" s="7"/>
      <c r="ACX60" s="7"/>
      <c r="ACY60" s="7"/>
      <c r="ACZ60" s="7"/>
      <c r="ADA60" s="7"/>
      <c r="ADB60" s="7"/>
      <c r="ADC60" s="7"/>
      <c r="ADD60" s="7"/>
      <c r="ADE60" s="7"/>
      <c r="ADF60" s="7"/>
      <c r="ADG60" s="7"/>
      <c r="ADH60" s="7"/>
      <c r="ADI60" s="7"/>
      <c r="ADJ60" s="7"/>
      <c r="ADK60" s="7"/>
      <c r="ADL60" s="7"/>
      <c r="ADM60" s="7"/>
      <c r="ADN60" s="7"/>
      <c r="ADO60" s="7"/>
      <c r="ADP60" s="7"/>
      <c r="ADQ60" s="7"/>
      <c r="ADR60" s="7"/>
      <c r="ADS60" s="7"/>
      <c r="ADT60" s="7"/>
      <c r="ADU60" s="7"/>
      <c r="ADV60" s="7"/>
      <c r="ADW60" s="7"/>
      <c r="ADX60" s="7"/>
      <c r="ADY60" s="7"/>
      <c r="ADZ60" s="7"/>
      <c r="AEA60" s="7"/>
      <c r="AEB60" s="7"/>
      <c r="AEC60" s="7"/>
      <c r="AED60" s="7"/>
      <c r="AEE60" s="7"/>
      <c r="AEF60" s="7"/>
      <c r="AEG60" s="7"/>
      <c r="AEH60" s="7"/>
      <c r="AEI60" s="7"/>
      <c r="AEJ60" s="7"/>
      <c r="AEK60" s="7"/>
      <c r="AEL60" s="7"/>
      <c r="AEM60" s="7"/>
      <c r="AEN60" s="7"/>
      <c r="AEO60" s="7"/>
      <c r="AEP60" s="7"/>
      <c r="AEQ60" s="7"/>
      <c r="AER60" s="7"/>
      <c r="AES60" s="7"/>
      <c r="AET60" s="7"/>
      <c r="AEU60" s="7"/>
      <c r="AEV60" s="7"/>
      <c r="AEW60" s="7"/>
      <c r="AEX60" s="7"/>
      <c r="AEY60" s="7"/>
      <c r="AEZ60" s="7"/>
      <c r="AFA60" s="7"/>
      <c r="AFB60" s="7"/>
      <c r="AFC60" s="7"/>
      <c r="AFD60" s="7"/>
      <c r="AFE60" s="7"/>
      <c r="AFF60" s="7"/>
      <c r="AFG60" s="7"/>
      <c r="AFH60" s="7"/>
      <c r="AFI60" s="7"/>
      <c r="AFJ60" s="7"/>
      <c r="AFK60" s="7"/>
      <c r="AFL60" s="7"/>
      <c r="AFM60" s="7"/>
      <c r="AFN60" s="7"/>
      <c r="AFO60" s="7"/>
      <c r="AFP60" s="7"/>
      <c r="AFQ60" s="7"/>
      <c r="AFR60" s="7"/>
      <c r="AFS60" s="7"/>
      <c r="AFT60" s="7"/>
      <c r="AFU60" s="7"/>
      <c r="AFV60" s="7"/>
      <c r="AFW60" s="7"/>
      <c r="AFX60" s="7"/>
      <c r="AFY60" s="7"/>
      <c r="AFZ60" s="7"/>
      <c r="AGA60" s="7"/>
      <c r="AGB60" s="7"/>
      <c r="AGC60" s="7"/>
      <c r="AGD60" s="7"/>
      <c r="AGE60" s="7"/>
      <c r="AGF60" s="7"/>
      <c r="AGG60" s="7"/>
      <c r="AGH60" s="7"/>
      <c r="AGI60" s="7"/>
      <c r="AGJ60" s="7"/>
      <c r="AGK60" s="7"/>
      <c r="AGL60" s="7"/>
      <c r="AGM60" s="7"/>
      <c r="AGN60" s="7"/>
      <c r="AGO60" s="7"/>
      <c r="AGP60" s="7"/>
      <c r="AGQ60" s="7"/>
      <c r="AGR60" s="7"/>
      <c r="AGS60" s="7"/>
      <c r="AGT60" s="7"/>
      <c r="AGU60" s="7"/>
      <c r="AGV60" s="7"/>
      <c r="AGW60" s="7"/>
      <c r="AGX60" s="7"/>
      <c r="AGY60" s="7"/>
      <c r="AGZ60" s="7"/>
      <c r="AHA60" s="7"/>
      <c r="AHB60" s="7"/>
      <c r="AHC60" s="7"/>
      <c r="AHD60" s="7"/>
      <c r="AHE60" s="7"/>
      <c r="AHF60" s="7"/>
      <c r="AHG60" s="7"/>
      <c r="AHH60" s="7"/>
      <c r="AHI60" s="7"/>
      <c r="AHJ60" s="7"/>
      <c r="AHK60" s="7"/>
      <c r="AHL60" s="7"/>
      <c r="AHM60" s="7"/>
      <c r="AHN60" s="7"/>
      <c r="AHO60" s="7"/>
      <c r="AHP60" s="7"/>
      <c r="AHQ60" s="7"/>
      <c r="AHR60" s="7"/>
      <c r="AHS60" s="7"/>
      <c r="AHT60" s="7"/>
      <c r="AHU60" s="7"/>
      <c r="AHV60" s="7"/>
      <c r="AHW60" s="7"/>
      <c r="AHX60" s="7"/>
      <c r="AHY60" s="7"/>
      <c r="AHZ60" s="7"/>
      <c r="AIA60" s="7"/>
      <c r="AIB60" s="7"/>
      <c r="AIC60" s="7"/>
      <c r="AID60" s="7"/>
      <c r="AIE60" s="7"/>
      <c r="AIF60" s="7"/>
      <c r="AIG60" s="7"/>
      <c r="AIH60" s="7"/>
      <c r="AII60" s="7"/>
      <c r="AIJ60" s="7"/>
      <c r="AIK60" s="7"/>
      <c r="AIL60" s="7"/>
      <c r="AIM60" s="7"/>
      <c r="AIN60" s="7"/>
      <c r="AIO60" s="7"/>
      <c r="AIP60" s="7"/>
      <c r="AIQ60" s="7"/>
      <c r="AIR60" s="7"/>
      <c r="AIS60" s="7"/>
      <c r="AIT60" s="7"/>
      <c r="AIU60" s="7"/>
      <c r="AIV60" s="7"/>
      <c r="AIW60" s="7"/>
      <c r="AIX60" s="7"/>
      <c r="AIY60" s="7"/>
      <c r="AIZ60" s="7"/>
      <c r="AJA60" s="7"/>
      <c r="AJB60" s="7"/>
      <c r="AJC60" s="7"/>
      <c r="AJD60" s="7"/>
      <c r="AJE60" s="7"/>
      <c r="AJF60" s="7"/>
      <c r="AJG60" s="7"/>
      <c r="AJH60" s="7"/>
      <c r="AJI60" s="7"/>
      <c r="AJJ60" s="7"/>
      <c r="AJK60" s="7"/>
      <c r="AJL60" s="7"/>
      <c r="AJM60" s="7"/>
      <c r="AJN60" s="7"/>
      <c r="AJO60" s="7"/>
      <c r="AJP60" s="7"/>
      <c r="AJQ60" s="7"/>
      <c r="AJR60" s="7"/>
      <c r="AJS60" s="7"/>
      <c r="AJT60" s="7"/>
      <c r="AJU60" s="7"/>
      <c r="AJV60" s="7"/>
      <c r="AJW60" s="7"/>
      <c r="AJX60" s="7"/>
      <c r="AJY60" s="7"/>
      <c r="AJZ60" s="7"/>
      <c r="AKA60" s="7"/>
      <c r="AKB60" s="7"/>
      <c r="AKC60" s="7"/>
      <c r="AKD60" s="7"/>
      <c r="AKE60" s="7"/>
      <c r="AKF60" s="7"/>
      <c r="AKG60" s="7"/>
      <c r="AKH60" s="7"/>
      <c r="AKI60" s="7"/>
      <c r="AKJ60" s="7"/>
      <c r="AKK60" s="7"/>
      <c r="AKL60" s="7"/>
      <c r="AKM60" s="7"/>
      <c r="AKN60" s="7"/>
      <c r="AKO60" s="7"/>
      <c r="AKP60" s="7"/>
      <c r="AKQ60" s="7"/>
      <c r="AKR60" s="7"/>
      <c r="AKS60" s="7"/>
      <c r="AKT60" s="7"/>
      <c r="AKU60" s="7"/>
      <c r="AKV60" s="7"/>
      <c r="AKW60" s="7"/>
      <c r="AKX60" s="7"/>
      <c r="AKY60" s="7"/>
      <c r="AKZ60" s="7"/>
      <c r="ALA60" s="7"/>
      <c r="ALB60" s="7"/>
      <c r="ALC60" s="7"/>
      <c r="ALD60" s="7"/>
      <c r="ALE60" s="7"/>
      <c r="ALF60" s="7"/>
      <c r="ALG60" s="7"/>
      <c r="ALH60" s="7"/>
      <c r="ALI60" s="7"/>
      <c r="ALJ60" s="7"/>
      <c r="ALK60" s="7"/>
      <c r="ALL60" s="7"/>
      <c r="ALM60" s="7"/>
      <c r="ALN60" s="7"/>
      <c r="ALO60" s="7"/>
      <c r="ALP60" s="7"/>
      <c r="ALQ60" s="7"/>
      <c r="ALR60" s="7"/>
      <c r="ALS60" s="7"/>
      <c r="ALT60" s="7"/>
      <c r="ALU60" s="7"/>
      <c r="ALV60" s="7"/>
      <c r="ALW60" s="7"/>
      <c r="ALX60" s="7"/>
      <c r="ALY60" s="7"/>
      <c r="ALZ60" s="7"/>
      <c r="AMA60" s="7"/>
      <c r="AMB60" s="7"/>
      <c r="AMC60" s="7"/>
      <c r="AMD60" s="7"/>
      <c r="AME60" s="7"/>
      <c r="AMF60" s="7"/>
      <c r="AMG60" s="7"/>
      <c r="AMH60" s="7"/>
      <c r="AMI60" s="7"/>
      <c r="AMJ60" s="7"/>
      <c r="AMK60" s="7"/>
      <c r="AML60" s="7"/>
      <c r="AMM60" s="7"/>
      <c r="AMN60" s="7"/>
      <c r="AMO60" s="7"/>
      <c r="AMP60" s="7"/>
      <c r="AMQ60" s="7"/>
      <c r="AMR60" s="7"/>
      <c r="AMS60" s="7"/>
      <c r="AMT60" s="7"/>
      <c r="AMU60" s="7"/>
      <c r="AMV60" s="7"/>
      <c r="AMW60" s="7"/>
      <c r="AMX60" s="7"/>
      <c r="AMY60" s="7"/>
      <c r="AMZ60" s="7"/>
      <c r="ANA60" s="7"/>
      <c r="ANB60" s="7"/>
      <c r="ANC60" s="7"/>
      <c r="AND60" s="7"/>
      <c r="ANE60" s="7"/>
      <c r="ANF60" s="7"/>
      <c r="ANG60" s="7"/>
      <c r="ANH60" s="7"/>
      <c r="ANI60" s="7"/>
      <c r="ANJ60" s="7"/>
      <c r="ANK60" s="7"/>
      <c r="ANL60" s="7"/>
      <c r="ANM60" s="7"/>
      <c r="ANN60" s="7"/>
      <c r="ANO60" s="7"/>
      <c r="ANP60" s="7"/>
      <c r="ANQ60" s="7"/>
      <c r="ANR60" s="7"/>
      <c r="ANS60" s="7"/>
      <c r="ANT60" s="7"/>
      <c r="ANU60" s="7"/>
      <c r="ANV60" s="7"/>
      <c r="ANW60" s="7"/>
      <c r="ANX60" s="7"/>
      <c r="ANY60" s="7"/>
      <c r="ANZ60" s="7"/>
      <c r="AOA60" s="7"/>
      <c r="AOB60" s="7"/>
      <c r="AOC60" s="7"/>
      <c r="AOD60" s="7"/>
      <c r="AOE60" s="7"/>
      <c r="AOF60" s="7"/>
      <c r="AOG60" s="7"/>
      <c r="AOH60" s="7"/>
      <c r="AOI60" s="7"/>
      <c r="AOJ60" s="7"/>
      <c r="AOK60" s="7"/>
      <c r="AOL60" s="7"/>
      <c r="AOM60" s="7"/>
      <c r="AON60" s="7"/>
      <c r="AOO60" s="7"/>
      <c r="AOP60" s="7"/>
      <c r="AOQ60" s="7"/>
      <c r="AOR60" s="7"/>
      <c r="AOS60" s="7"/>
      <c r="AOT60" s="7"/>
      <c r="AOU60" s="7"/>
      <c r="AOV60" s="7"/>
      <c r="AOW60" s="7"/>
      <c r="AOX60" s="7"/>
      <c r="AOY60" s="7"/>
      <c r="AOZ60" s="7"/>
      <c r="APA60" s="7"/>
      <c r="APB60" s="7"/>
      <c r="APC60" s="7"/>
      <c r="APD60" s="7"/>
      <c r="APE60" s="7"/>
      <c r="APF60" s="7"/>
      <c r="APG60" s="7"/>
      <c r="APH60" s="7"/>
      <c r="API60" s="7"/>
      <c r="APJ60" s="7"/>
      <c r="APK60" s="7"/>
      <c r="APL60" s="7"/>
      <c r="APM60" s="7"/>
      <c r="APN60" s="7"/>
      <c r="APO60" s="7"/>
      <c r="APP60" s="7"/>
      <c r="APQ60" s="7"/>
      <c r="APR60" s="7"/>
      <c r="APS60" s="7"/>
      <c r="APT60" s="7"/>
      <c r="APU60" s="7"/>
      <c r="APV60" s="7"/>
      <c r="APW60" s="7"/>
      <c r="APX60" s="7"/>
      <c r="APY60" s="7"/>
      <c r="APZ60" s="7"/>
      <c r="AQA60" s="7"/>
      <c r="AQB60" s="7"/>
      <c r="AQC60" s="7"/>
      <c r="AQD60" s="7"/>
      <c r="AQE60" s="7"/>
      <c r="AQF60" s="7"/>
      <c r="AQG60" s="7"/>
      <c r="AQH60" s="7"/>
      <c r="AQI60" s="7"/>
      <c r="AQJ60" s="7"/>
      <c r="AQK60" s="7"/>
      <c r="AQL60" s="7"/>
      <c r="AQM60" s="7"/>
      <c r="AQN60" s="7"/>
      <c r="AQO60" s="7"/>
      <c r="AQP60" s="7"/>
      <c r="AQQ60" s="7"/>
      <c r="AQR60" s="7"/>
      <c r="AQS60" s="7"/>
      <c r="AQT60" s="7"/>
      <c r="AQU60" s="7"/>
      <c r="AQV60" s="7"/>
      <c r="AQW60" s="7"/>
      <c r="AQX60" s="7"/>
      <c r="AQY60" s="7"/>
      <c r="AQZ60" s="7"/>
      <c r="ARA60" s="7"/>
      <c r="ARB60" s="7"/>
      <c r="ARC60" s="7"/>
      <c r="ARD60" s="7"/>
      <c r="ARE60" s="7"/>
      <c r="ARF60" s="7"/>
      <c r="ARG60" s="7"/>
      <c r="ARH60" s="7"/>
      <c r="ARI60" s="7"/>
      <c r="ARJ60" s="7"/>
      <c r="ARK60" s="7"/>
      <c r="ARL60" s="7"/>
      <c r="ARM60" s="7"/>
      <c r="ARN60" s="7"/>
      <c r="ARO60" s="7"/>
      <c r="ARP60" s="7"/>
      <c r="ARQ60" s="7"/>
      <c r="ARR60" s="7"/>
      <c r="ARS60" s="7"/>
      <c r="ART60" s="7"/>
      <c r="ARU60" s="7"/>
      <c r="ARV60" s="7"/>
      <c r="ARW60" s="7"/>
      <c r="ARX60" s="7"/>
      <c r="ARY60" s="7"/>
      <c r="ARZ60" s="7"/>
      <c r="ASA60" s="7"/>
      <c r="ASB60" s="7"/>
      <c r="ASC60" s="7"/>
      <c r="ASD60" s="7"/>
      <c r="ASE60" s="7"/>
      <c r="ASF60" s="7"/>
      <c r="ASG60" s="7"/>
      <c r="ASH60" s="7"/>
      <c r="ASI60" s="7"/>
      <c r="ASJ60" s="7"/>
      <c r="ASK60" s="7"/>
      <c r="ASL60" s="7"/>
      <c r="ASM60" s="7"/>
      <c r="ASN60" s="7"/>
      <c r="ASO60" s="7"/>
      <c r="ASP60" s="7"/>
      <c r="ASQ60" s="7"/>
      <c r="ASR60" s="7"/>
      <c r="ASS60" s="7"/>
      <c r="AST60" s="7"/>
      <c r="ASU60" s="7"/>
      <c r="ASV60" s="7"/>
      <c r="ASW60" s="7"/>
      <c r="ASX60" s="7"/>
      <c r="ASY60" s="7"/>
      <c r="ASZ60" s="7"/>
      <c r="ATA60" s="7"/>
      <c r="ATB60" s="7"/>
      <c r="ATC60" s="7"/>
      <c r="ATD60" s="7"/>
      <c r="ATE60" s="7"/>
      <c r="ATF60" s="7"/>
      <c r="ATG60" s="7"/>
      <c r="ATH60" s="7"/>
      <c r="ATI60" s="7"/>
      <c r="ATJ60" s="7"/>
      <c r="ATK60" s="7"/>
      <c r="ATL60" s="7"/>
      <c r="ATM60" s="7"/>
      <c r="ATN60" s="7"/>
      <c r="ATO60" s="7"/>
      <c r="ATP60" s="7"/>
      <c r="ATQ60" s="7"/>
      <c r="ATR60" s="7"/>
      <c r="ATS60" s="7"/>
      <c r="ATT60" s="7"/>
      <c r="ATU60" s="7"/>
      <c r="ATV60" s="7"/>
      <c r="ATW60" s="7"/>
      <c r="ATX60" s="7"/>
      <c r="ATY60" s="7"/>
      <c r="ATZ60" s="7"/>
      <c r="AUA60" s="7"/>
      <c r="AUB60" s="7"/>
      <c r="AUC60" s="7"/>
      <c r="AUD60" s="7"/>
      <c r="AUE60" s="7"/>
      <c r="AUF60" s="7"/>
      <c r="AUG60" s="7"/>
      <c r="AUH60" s="7"/>
      <c r="AUI60" s="7"/>
      <c r="AUJ60" s="7"/>
      <c r="AUK60" s="7"/>
      <c r="AUL60" s="7"/>
      <c r="AUM60" s="7"/>
      <c r="AUN60" s="7"/>
      <c r="AUO60" s="7"/>
      <c r="AUP60" s="7"/>
      <c r="AUQ60" s="7"/>
      <c r="AUR60" s="7"/>
      <c r="AUS60" s="7"/>
      <c r="AUT60" s="7"/>
      <c r="AUU60" s="7"/>
      <c r="AUV60" s="7"/>
      <c r="AUW60" s="7"/>
      <c r="AUX60" s="7"/>
      <c r="AUY60" s="7"/>
      <c r="AUZ60" s="7"/>
      <c r="AVA60" s="7"/>
      <c r="AVB60" s="7"/>
      <c r="AVC60" s="7"/>
      <c r="AVD60" s="7"/>
      <c r="AVE60" s="7"/>
      <c r="AVF60" s="7"/>
      <c r="AVG60" s="7"/>
      <c r="AVH60" s="7"/>
      <c r="AVI60" s="7"/>
      <c r="AVJ60" s="7"/>
      <c r="AVK60" s="7"/>
      <c r="AVL60" s="7"/>
      <c r="AVM60" s="7"/>
      <c r="AVN60" s="7"/>
      <c r="AVO60" s="7"/>
      <c r="AVP60" s="7"/>
      <c r="AVQ60" s="7"/>
      <c r="AVR60" s="7"/>
      <c r="AVS60" s="7"/>
      <c r="AVT60" s="7"/>
      <c r="AVU60" s="7"/>
      <c r="AVV60" s="7"/>
      <c r="AVW60" s="7"/>
      <c r="AVX60" s="7"/>
      <c r="AVY60" s="7"/>
      <c r="AVZ60" s="7"/>
      <c r="AWA60" s="7"/>
      <c r="AWB60" s="7"/>
      <c r="AWC60" s="7"/>
      <c r="AWD60" s="7"/>
      <c r="AWE60" s="7"/>
      <c r="AWF60" s="7"/>
      <c r="AWG60" s="7"/>
      <c r="AWH60" s="7"/>
      <c r="AWI60" s="7"/>
      <c r="AWJ60" s="7"/>
      <c r="AWK60" s="7"/>
      <c r="AWL60" s="7"/>
      <c r="AWM60" s="7"/>
      <c r="AWN60" s="7"/>
      <c r="AWO60" s="7"/>
      <c r="AWP60" s="7"/>
      <c r="AWQ60" s="7"/>
      <c r="AWR60" s="7"/>
      <c r="AWS60" s="7"/>
      <c r="AWT60" s="7"/>
      <c r="AWU60" s="7"/>
      <c r="AWV60" s="7"/>
      <c r="AWW60" s="7"/>
      <c r="AWX60" s="7"/>
      <c r="AWY60" s="7"/>
      <c r="AWZ60" s="7"/>
      <c r="AXA60" s="7"/>
      <c r="AXB60" s="7"/>
      <c r="AXC60" s="7"/>
      <c r="AXD60" s="7"/>
      <c r="AXE60" s="7"/>
      <c r="AXF60" s="7"/>
      <c r="AXG60" s="7"/>
      <c r="AXH60" s="7"/>
      <c r="AXI60" s="7"/>
      <c r="AXJ60" s="7"/>
      <c r="AXK60" s="7"/>
      <c r="AXL60" s="7"/>
      <c r="AXM60" s="7"/>
      <c r="AXN60" s="7"/>
      <c r="AXO60" s="7"/>
      <c r="AXP60" s="7"/>
      <c r="AXQ60" s="7"/>
      <c r="AXR60" s="7"/>
      <c r="AXS60" s="7"/>
      <c r="AXT60" s="7"/>
      <c r="AXU60" s="7"/>
      <c r="AXV60" s="7"/>
      <c r="AXW60" s="7"/>
      <c r="AXX60" s="7"/>
      <c r="AXY60" s="7"/>
      <c r="AXZ60" s="7"/>
      <c r="AYA60" s="7"/>
      <c r="AYB60" s="7"/>
      <c r="AYC60" s="7"/>
      <c r="AYD60" s="7"/>
      <c r="AYE60" s="7"/>
      <c r="AYF60" s="7"/>
      <c r="AYG60" s="7"/>
      <c r="AYH60" s="7"/>
      <c r="AYI60" s="7"/>
      <c r="AYJ60" s="7"/>
      <c r="AYK60" s="7"/>
      <c r="AYL60" s="7"/>
      <c r="AYM60" s="7"/>
      <c r="AYN60" s="7"/>
      <c r="AYO60" s="7"/>
      <c r="AYP60" s="7"/>
      <c r="AYQ60" s="7"/>
      <c r="AYR60" s="7"/>
      <c r="AYS60" s="7"/>
      <c r="AYT60" s="7"/>
      <c r="AYU60" s="7"/>
      <c r="AYV60" s="7"/>
      <c r="AYW60" s="7"/>
      <c r="AYX60" s="7"/>
      <c r="AYY60" s="7"/>
      <c r="AYZ60" s="7"/>
      <c r="AZA60" s="7"/>
      <c r="AZB60" s="7"/>
      <c r="AZC60" s="7"/>
      <c r="AZD60" s="7"/>
      <c r="AZE60" s="7"/>
      <c r="AZF60" s="7"/>
      <c r="AZG60" s="7"/>
      <c r="AZH60" s="7"/>
      <c r="AZI60" s="7"/>
      <c r="AZJ60" s="7"/>
      <c r="AZK60" s="7"/>
      <c r="AZL60" s="7"/>
      <c r="AZM60" s="7"/>
      <c r="AZN60" s="7"/>
      <c r="AZO60" s="7"/>
      <c r="AZP60" s="7"/>
      <c r="AZQ60" s="7"/>
      <c r="AZR60" s="7"/>
      <c r="AZS60" s="7"/>
      <c r="AZT60" s="7"/>
      <c r="AZU60" s="7"/>
      <c r="AZV60" s="7"/>
      <c r="AZW60" s="7"/>
      <c r="AZX60" s="7"/>
      <c r="AZY60" s="7"/>
      <c r="AZZ60" s="7"/>
      <c r="BAA60" s="7"/>
      <c r="BAB60" s="7"/>
      <c r="BAC60" s="7"/>
      <c r="BAD60" s="7"/>
      <c r="BAE60" s="7"/>
      <c r="BAF60" s="7"/>
      <c r="BAG60" s="7"/>
      <c r="BAH60" s="7"/>
      <c r="BAI60" s="7"/>
      <c r="BAJ60" s="7"/>
      <c r="BAK60" s="7"/>
      <c r="BAL60" s="7"/>
      <c r="BAM60" s="7"/>
      <c r="BAN60" s="7"/>
      <c r="BAO60" s="7"/>
      <c r="BAP60" s="7"/>
      <c r="BAQ60" s="7"/>
      <c r="BAR60" s="7"/>
      <c r="BAS60" s="7"/>
      <c r="BAT60" s="7"/>
      <c r="BAU60" s="7"/>
      <c r="BAV60" s="7"/>
      <c r="BAW60" s="7"/>
      <c r="BAX60" s="7"/>
      <c r="BAY60" s="7"/>
      <c r="BAZ60" s="7"/>
      <c r="BBA60" s="7"/>
      <c r="BBB60" s="7"/>
      <c r="BBC60" s="7"/>
      <c r="BBD60" s="7"/>
      <c r="BBE60" s="7"/>
      <c r="BBF60" s="7"/>
      <c r="BBG60" s="7"/>
      <c r="BBH60" s="7"/>
      <c r="BBI60" s="7"/>
      <c r="BBJ60" s="7"/>
      <c r="BBK60" s="7"/>
      <c r="BBL60" s="7"/>
      <c r="BBM60" s="7"/>
      <c r="BBN60" s="7"/>
      <c r="BBO60" s="7"/>
      <c r="BBP60" s="7"/>
      <c r="BBQ60" s="7"/>
      <c r="BBR60" s="7"/>
      <c r="BBS60" s="7"/>
      <c r="BBT60" s="7"/>
      <c r="BBU60" s="7"/>
      <c r="BBV60" s="7"/>
      <c r="BBW60" s="7"/>
      <c r="BBX60" s="7"/>
      <c r="BBY60" s="7"/>
      <c r="BBZ60" s="7"/>
      <c r="BCA60" s="7"/>
      <c r="BCB60" s="7"/>
      <c r="BCC60" s="7"/>
      <c r="BCD60" s="7"/>
      <c r="BCE60" s="7"/>
      <c r="BCF60" s="7"/>
      <c r="BCG60" s="7"/>
      <c r="BCH60" s="7"/>
      <c r="BCI60" s="7"/>
      <c r="BCJ60" s="7"/>
      <c r="BCK60" s="7"/>
      <c r="BCL60" s="7"/>
      <c r="BCM60" s="7"/>
      <c r="BCN60" s="7"/>
      <c r="BCO60" s="7"/>
      <c r="BCP60" s="7"/>
      <c r="BCQ60" s="7"/>
      <c r="BCR60" s="7"/>
      <c r="BCS60" s="7"/>
      <c r="BCT60" s="7"/>
      <c r="BCU60" s="7"/>
      <c r="BCV60" s="7"/>
      <c r="BCW60" s="7"/>
      <c r="BCX60" s="7"/>
      <c r="BCY60" s="7"/>
      <c r="BCZ60" s="7"/>
      <c r="BDA60" s="7"/>
      <c r="BDB60" s="7"/>
      <c r="BDC60" s="7"/>
      <c r="BDD60" s="7"/>
      <c r="BDE60" s="7"/>
      <c r="BDF60" s="7"/>
      <c r="BDG60" s="7"/>
      <c r="BDH60" s="7"/>
      <c r="BDI60" s="7"/>
      <c r="BDJ60" s="7"/>
      <c r="BDK60" s="7"/>
      <c r="BDL60" s="7"/>
      <c r="BDM60" s="7"/>
      <c r="BDN60" s="7"/>
      <c r="BDO60" s="7"/>
      <c r="BDP60" s="7"/>
      <c r="BDQ60" s="7"/>
      <c r="BDR60" s="7"/>
      <c r="BDS60" s="7"/>
      <c r="BDT60" s="7"/>
      <c r="BDU60" s="7"/>
      <c r="BDV60" s="7"/>
      <c r="BDW60" s="7"/>
      <c r="BDX60" s="7"/>
      <c r="BDY60" s="7"/>
      <c r="BDZ60" s="7"/>
      <c r="BEA60" s="7"/>
      <c r="BEB60" s="7"/>
      <c r="BEC60" s="7"/>
      <c r="BED60" s="7"/>
      <c r="BEE60" s="7"/>
      <c r="BEF60" s="7"/>
      <c r="BEG60" s="7"/>
      <c r="BEH60" s="7"/>
      <c r="BEI60" s="7"/>
      <c r="BEJ60" s="7"/>
      <c r="BEK60" s="7"/>
      <c r="BEL60" s="7"/>
      <c r="BEM60" s="7"/>
      <c r="BEN60" s="7"/>
      <c r="BEO60" s="7"/>
      <c r="BEP60" s="7"/>
      <c r="BEQ60" s="7"/>
      <c r="BER60" s="7"/>
      <c r="BES60" s="7"/>
      <c r="BET60" s="7"/>
      <c r="BEU60" s="7"/>
      <c r="BEV60" s="7"/>
      <c r="BEW60" s="7"/>
      <c r="BEX60" s="7"/>
      <c r="BEY60" s="7"/>
      <c r="BEZ60" s="7"/>
      <c r="BFA60" s="7"/>
      <c r="BFB60" s="7"/>
      <c r="BFC60" s="7"/>
      <c r="BFD60" s="7"/>
      <c r="BFE60" s="7"/>
      <c r="BFF60" s="7"/>
      <c r="BFG60" s="7"/>
      <c r="BFH60" s="7"/>
      <c r="BFI60" s="7"/>
      <c r="BFJ60" s="7"/>
      <c r="BFK60" s="7"/>
      <c r="BFL60" s="7"/>
      <c r="BFM60" s="7"/>
      <c r="BFN60" s="7"/>
      <c r="BFO60" s="7"/>
      <c r="BFP60" s="7"/>
      <c r="BFQ60" s="7"/>
      <c r="BFR60" s="7"/>
      <c r="BFS60" s="7"/>
      <c r="BFT60" s="7"/>
      <c r="BFU60" s="7"/>
      <c r="BFV60" s="7"/>
      <c r="BFW60" s="7"/>
      <c r="BFX60" s="7"/>
      <c r="BFY60" s="7"/>
      <c r="BFZ60" s="7"/>
      <c r="BGA60" s="7"/>
      <c r="BGB60" s="7"/>
      <c r="BGC60" s="7"/>
      <c r="BGD60" s="7"/>
      <c r="BGE60" s="7"/>
      <c r="BGF60" s="7"/>
      <c r="BGG60" s="7"/>
      <c r="BGH60" s="7"/>
      <c r="BGI60" s="7"/>
      <c r="BGJ60" s="7"/>
      <c r="BGK60" s="7"/>
      <c r="BGL60" s="7"/>
      <c r="BGM60" s="7"/>
      <c r="BGN60" s="7"/>
      <c r="BGO60" s="7"/>
      <c r="BGP60" s="7"/>
      <c r="BGQ60" s="7"/>
      <c r="BGR60" s="7"/>
      <c r="BGS60" s="7"/>
      <c r="BGT60" s="7"/>
      <c r="BGU60" s="7"/>
      <c r="BGV60" s="7"/>
      <c r="BGW60" s="7"/>
      <c r="BGX60" s="7"/>
      <c r="BGY60" s="7"/>
      <c r="BGZ60" s="7"/>
      <c r="BHA60" s="7"/>
      <c r="BHB60" s="7"/>
      <c r="BHC60" s="7"/>
      <c r="BHD60" s="7"/>
      <c r="BHE60" s="7"/>
      <c r="BHF60" s="7"/>
      <c r="BHG60" s="7"/>
      <c r="BHH60" s="7"/>
      <c r="BHI60" s="7"/>
      <c r="BHJ60" s="7"/>
      <c r="BHK60" s="7"/>
      <c r="BHL60" s="7"/>
      <c r="BHM60" s="7"/>
      <c r="BHN60" s="7"/>
      <c r="BHO60" s="7"/>
      <c r="BHP60" s="7"/>
      <c r="BHQ60" s="7"/>
      <c r="BHR60" s="7"/>
      <c r="BHS60" s="7"/>
      <c r="BHT60" s="7"/>
      <c r="BHU60" s="7"/>
      <c r="BHV60" s="7"/>
      <c r="BHW60" s="7"/>
      <c r="BHX60" s="7"/>
      <c r="BHY60" s="7"/>
      <c r="BHZ60" s="7"/>
      <c r="BIA60" s="7"/>
      <c r="BIB60" s="7"/>
      <c r="BIC60" s="7"/>
      <c r="BID60" s="7"/>
      <c r="BIE60" s="7"/>
      <c r="BIF60" s="7"/>
      <c r="BIG60" s="7"/>
      <c r="BIH60" s="7"/>
      <c r="BII60" s="7"/>
      <c r="BIJ60" s="7"/>
      <c r="BIK60" s="7"/>
      <c r="BIL60" s="7"/>
      <c r="BIM60" s="7"/>
      <c r="BIN60" s="7"/>
      <c r="BIO60" s="7"/>
      <c r="BIP60" s="7"/>
      <c r="BIQ60" s="7"/>
      <c r="BIR60" s="7"/>
      <c r="BIS60" s="7"/>
      <c r="BIT60" s="7"/>
      <c r="BIU60" s="7"/>
      <c r="BIV60" s="7"/>
      <c r="BIW60" s="7"/>
      <c r="BIX60" s="7"/>
      <c r="BIY60" s="7"/>
      <c r="BIZ60" s="7"/>
      <c r="BJA60" s="7"/>
      <c r="BJB60" s="7"/>
      <c r="BJC60" s="7"/>
      <c r="BJD60" s="7"/>
      <c r="BJE60" s="7"/>
      <c r="BJF60" s="7"/>
      <c r="BJG60" s="7"/>
      <c r="BJH60" s="7"/>
      <c r="BJI60" s="7"/>
      <c r="BJJ60" s="7"/>
      <c r="BJK60" s="7"/>
      <c r="BJL60" s="7"/>
      <c r="BJM60" s="7"/>
      <c r="BJN60" s="7"/>
      <c r="BJO60" s="7"/>
      <c r="BJP60" s="7"/>
      <c r="BJQ60" s="7"/>
      <c r="BJR60" s="7"/>
      <c r="BJS60" s="7"/>
      <c r="BJT60" s="7"/>
      <c r="BJU60" s="7"/>
      <c r="BJV60" s="7"/>
      <c r="BJW60" s="7"/>
      <c r="BJX60" s="7"/>
      <c r="BJY60" s="7"/>
      <c r="BJZ60" s="7"/>
      <c r="BKA60" s="7"/>
      <c r="BKB60" s="7"/>
      <c r="BKC60" s="7"/>
      <c r="BKD60" s="7"/>
      <c r="BKE60" s="7"/>
      <c r="BKF60" s="7"/>
      <c r="BKG60" s="7"/>
      <c r="BKH60" s="7"/>
      <c r="BKI60" s="7"/>
      <c r="BKJ60" s="7"/>
      <c r="BKK60" s="7"/>
      <c r="BKL60" s="7"/>
      <c r="BKM60" s="7"/>
      <c r="BKN60" s="7"/>
      <c r="BKO60" s="7"/>
      <c r="BKP60" s="7"/>
      <c r="BKQ60" s="7"/>
      <c r="BKR60" s="7"/>
      <c r="BKS60" s="7"/>
      <c r="BKT60" s="7"/>
      <c r="BKU60" s="7"/>
      <c r="BKV60" s="7"/>
      <c r="BKW60" s="7"/>
      <c r="BKX60" s="7"/>
      <c r="BKY60" s="7"/>
      <c r="BKZ60" s="7"/>
      <c r="BLA60" s="7"/>
      <c r="BLB60" s="7"/>
      <c r="BLC60" s="7"/>
      <c r="BLD60" s="7"/>
      <c r="BLE60" s="7"/>
      <c r="BLF60" s="7"/>
      <c r="BLG60" s="7"/>
      <c r="BLH60" s="7"/>
      <c r="BLI60" s="7"/>
      <c r="BLJ60" s="7"/>
      <c r="BLK60" s="7"/>
      <c r="BLL60" s="7"/>
      <c r="BLM60" s="7"/>
      <c r="BLN60" s="7"/>
      <c r="BLO60" s="7"/>
      <c r="BLP60" s="7"/>
      <c r="BLQ60" s="7"/>
      <c r="BLR60" s="7"/>
      <c r="BLS60" s="7"/>
      <c r="BLT60" s="7"/>
      <c r="BLU60" s="7"/>
      <c r="BLV60" s="7"/>
      <c r="BLW60" s="7"/>
      <c r="BLX60" s="7"/>
      <c r="BLY60" s="7"/>
      <c r="BLZ60" s="7"/>
      <c r="BMA60" s="7"/>
      <c r="BMB60" s="7"/>
      <c r="BMC60" s="7"/>
      <c r="BMD60" s="7"/>
      <c r="BME60" s="7"/>
      <c r="BMF60" s="7"/>
      <c r="BMG60" s="7"/>
      <c r="BMH60" s="7"/>
      <c r="BMI60" s="7"/>
      <c r="BMJ60" s="7"/>
      <c r="BMK60" s="7"/>
      <c r="BML60" s="7"/>
      <c r="BMM60" s="7"/>
      <c r="BMN60" s="7"/>
      <c r="BMO60" s="7"/>
      <c r="BMP60" s="7"/>
      <c r="BMQ60" s="7"/>
      <c r="BMR60" s="7"/>
      <c r="BMS60" s="7"/>
      <c r="BMT60" s="7"/>
      <c r="BMU60" s="7"/>
      <c r="BMV60" s="7"/>
      <c r="BMW60" s="7"/>
      <c r="BMX60" s="7"/>
      <c r="BMY60" s="7"/>
      <c r="BMZ60" s="7"/>
      <c r="BNA60" s="7"/>
      <c r="BNB60" s="7"/>
      <c r="BNC60" s="7"/>
      <c r="BND60" s="7"/>
      <c r="BNE60" s="7"/>
      <c r="BNF60" s="7"/>
      <c r="BNG60" s="7"/>
      <c r="BNH60" s="7"/>
      <c r="BNI60" s="7"/>
      <c r="BNJ60" s="7"/>
      <c r="BNK60" s="7"/>
      <c r="BNL60" s="7"/>
      <c r="BNM60" s="7"/>
      <c r="BNN60" s="7"/>
      <c r="BNO60" s="7"/>
      <c r="BNP60" s="7"/>
      <c r="BNQ60" s="7"/>
      <c r="BNR60" s="7"/>
      <c r="BNS60" s="7"/>
      <c r="BNT60" s="7"/>
      <c r="BNU60" s="7"/>
      <c r="BNV60" s="7"/>
      <c r="BNW60" s="7"/>
      <c r="BNX60" s="7"/>
      <c r="BNY60" s="7"/>
      <c r="BNZ60" s="7"/>
      <c r="BOA60" s="7"/>
      <c r="BOB60" s="7"/>
      <c r="BOC60" s="7"/>
      <c r="BOD60" s="7"/>
      <c r="BOE60" s="7"/>
      <c r="BOF60" s="7"/>
      <c r="BOG60" s="7"/>
      <c r="BOH60" s="7"/>
      <c r="BOI60" s="7"/>
      <c r="BOJ60" s="7"/>
      <c r="BOK60" s="7"/>
      <c r="BOL60" s="7"/>
      <c r="BOM60" s="7"/>
      <c r="BON60" s="7"/>
      <c r="BOO60" s="7"/>
      <c r="BOP60" s="7"/>
      <c r="BOQ60" s="7"/>
      <c r="BOR60" s="7"/>
      <c r="BOS60" s="7"/>
      <c r="BOT60" s="7"/>
      <c r="BOU60" s="7"/>
      <c r="BOV60" s="7"/>
      <c r="BOW60" s="7"/>
      <c r="BOX60" s="7"/>
      <c r="BOY60" s="7"/>
      <c r="BOZ60" s="7"/>
      <c r="BPA60" s="7"/>
      <c r="BPB60" s="7"/>
      <c r="BPC60" s="7"/>
      <c r="BPD60" s="7"/>
      <c r="BPE60" s="7"/>
      <c r="BPF60" s="7"/>
      <c r="BPG60" s="7"/>
      <c r="BPH60" s="7"/>
      <c r="BPI60" s="7"/>
      <c r="BPJ60" s="7"/>
      <c r="BPK60" s="7"/>
      <c r="BPL60" s="7"/>
      <c r="BPM60" s="7"/>
      <c r="BPN60" s="7"/>
      <c r="BPO60" s="7"/>
      <c r="BPP60" s="7"/>
      <c r="BPQ60" s="7"/>
      <c r="BPR60" s="7"/>
      <c r="BPS60" s="7"/>
      <c r="BPT60" s="7"/>
      <c r="BPU60" s="7"/>
      <c r="BPV60" s="7"/>
      <c r="BPW60" s="7"/>
      <c r="BPX60" s="7"/>
      <c r="BPY60" s="7"/>
      <c r="BPZ60" s="7"/>
      <c r="BQA60" s="7"/>
      <c r="BQB60" s="7"/>
      <c r="BQC60" s="7"/>
      <c r="BQD60" s="7"/>
      <c r="BQE60" s="7"/>
      <c r="BQF60" s="7"/>
      <c r="BQG60" s="7"/>
      <c r="BQH60" s="7"/>
      <c r="BQI60" s="7"/>
      <c r="BQJ60" s="7"/>
      <c r="BQK60" s="7"/>
      <c r="BQL60" s="7"/>
      <c r="BQM60" s="7"/>
      <c r="BQN60" s="7"/>
      <c r="BQO60" s="7"/>
      <c r="BQP60" s="7"/>
      <c r="BQQ60" s="7"/>
      <c r="BQR60" s="7"/>
      <c r="BQS60" s="7"/>
      <c r="BQT60" s="7"/>
      <c r="BQU60" s="7"/>
      <c r="BQV60" s="7"/>
      <c r="BQW60" s="7"/>
      <c r="BQX60" s="7"/>
      <c r="BQY60" s="7"/>
      <c r="BQZ60" s="7"/>
      <c r="BRA60" s="7"/>
      <c r="BRB60" s="7"/>
      <c r="BRC60" s="7"/>
      <c r="BRD60" s="7"/>
      <c r="BRE60" s="7"/>
      <c r="BRF60" s="7"/>
      <c r="BRG60" s="7"/>
      <c r="BRH60" s="7"/>
      <c r="BRI60" s="7"/>
      <c r="BRJ60" s="7"/>
      <c r="BRK60" s="7"/>
      <c r="BRL60" s="7"/>
      <c r="BRM60" s="7"/>
      <c r="BRN60" s="7"/>
      <c r="BRO60" s="7"/>
      <c r="BRP60" s="7"/>
      <c r="BRQ60" s="7"/>
      <c r="BRR60" s="7"/>
      <c r="BRS60" s="7"/>
      <c r="BRT60" s="7"/>
      <c r="BRU60" s="7"/>
      <c r="BRV60" s="7"/>
      <c r="BRW60" s="7"/>
      <c r="BRX60" s="7"/>
      <c r="BRY60" s="7"/>
      <c r="BRZ60" s="7"/>
      <c r="BSA60" s="7"/>
      <c r="BSB60" s="7"/>
      <c r="BSC60" s="7"/>
      <c r="BSD60" s="7"/>
      <c r="BSE60" s="7"/>
      <c r="BSF60" s="7"/>
      <c r="BSG60" s="7"/>
      <c r="BSH60" s="7"/>
      <c r="BSI60" s="7"/>
      <c r="BSJ60" s="7"/>
      <c r="BSK60" s="7"/>
      <c r="BSL60" s="7"/>
      <c r="BSM60" s="7"/>
      <c r="BSN60" s="7"/>
      <c r="BSO60" s="7"/>
      <c r="BSP60" s="7"/>
      <c r="BSQ60" s="7"/>
      <c r="BSR60" s="7"/>
      <c r="BSS60" s="7"/>
      <c r="BST60" s="7"/>
      <c r="BSU60" s="7"/>
      <c r="BSV60" s="7"/>
      <c r="BSW60" s="7"/>
      <c r="BSX60" s="7"/>
      <c r="BSY60" s="7"/>
      <c r="BSZ60" s="7"/>
      <c r="BTA60" s="7"/>
      <c r="BTB60" s="7"/>
      <c r="BTC60" s="7"/>
      <c r="BTD60" s="7"/>
      <c r="BTE60" s="7"/>
      <c r="BTF60" s="7"/>
      <c r="BTG60" s="7"/>
      <c r="BTH60" s="7"/>
      <c r="BTI60" s="7"/>
      <c r="BTJ60" s="7"/>
      <c r="BTK60" s="7"/>
      <c r="BTL60" s="7"/>
      <c r="BTM60" s="7"/>
      <c r="BTN60" s="7"/>
      <c r="BTO60" s="7"/>
      <c r="BTP60" s="7"/>
      <c r="BTQ60" s="7"/>
      <c r="BTR60" s="7"/>
      <c r="BTS60" s="7"/>
      <c r="BTT60" s="7"/>
      <c r="BTU60" s="7"/>
      <c r="BTV60" s="7"/>
      <c r="BTW60" s="7"/>
      <c r="BTX60" s="7"/>
      <c r="BTY60" s="7"/>
      <c r="BTZ60" s="7"/>
      <c r="BUA60" s="7"/>
      <c r="BUB60" s="7"/>
      <c r="BUC60" s="7"/>
      <c r="BUD60" s="7"/>
      <c r="BUE60" s="7"/>
      <c r="BUF60" s="7"/>
      <c r="BUG60" s="7"/>
      <c r="BUH60" s="7"/>
      <c r="BUI60" s="7"/>
      <c r="BUJ60" s="7"/>
      <c r="BUK60" s="7"/>
      <c r="BUL60" s="7"/>
      <c r="BUM60" s="7"/>
      <c r="BUN60" s="7"/>
      <c r="BUO60" s="7"/>
      <c r="BUP60" s="7"/>
      <c r="BUQ60" s="7"/>
      <c r="BUR60" s="7"/>
      <c r="BUS60" s="7"/>
      <c r="BUT60" s="7"/>
      <c r="BUU60" s="7"/>
      <c r="BUV60" s="7"/>
      <c r="BUW60" s="7"/>
      <c r="BUX60" s="7"/>
      <c r="BUY60" s="7"/>
      <c r="BUZ60" s="7"/>
      <c r="BVA60" s="7"/>
      <c r="BVB60" s="7"/>
      <c r="BVC60" s="7"/>
      <c r="BVD60" s="7"/>
      <c r="BVE60" s="7"/>
      <c r="BVF60" s="7"/>
      <c r="BVG60" s="7"/>
      <c r="BVH60" s="7"/>
      <c r="BVI60" s="7"/>
      <c r="BVJ60" s="7"/>
      <c r="BVK60" s="7"/>
      <c r="BVL60" s="7"/>
      <c r="BVM60" s="7"/>
      <c r="BVN60" s="7"/>
      <c r="BVO60" s="7"/>
      <c r="BVP60" s="7"/>
      <c r="BVQ60" s="7"/>
      <c r="BVR60" s="7"/>
      <c r="BVS60" s="7"/>
      <c r="BVT60" s="7"/>
      <c r="BVU60" s="7"/>
      <c r="BVV60" s="7"/>
      <c r="BVW60" s="7"/>
      <c r="BVX60" s="7"/>
      <c r="BVY60" s="7"/>
      <c r="BVZ60" s="7"/>
      <c r="BWA60" s="7"/>
      <c r="BWB60" s="7"/>
      <c r="BWC60" s="7"/>
      <c r="BWD60" s="7"/>
      <c r="BWE60" s="7"/>
      <c r="BWF60" s="7"/>
      <c r="BWG60" s="7"/>
      <c r="BWH60" s="7"/>
      <c r="BWI60" s="7"/>
      <c r="BWJ60" s="7"/>
      <c r="BWK60" s="7"/>
      <c r="BWL60" s="7"/>
      <c r="BWM60" s="7"/>
      <c r="BWN60" s="7"/>
      <c r="BWO60" s="7"/>
      <c r="BWP60" s="7"/>
      <c r="BWQ60" s="7"/>
      <c r="BWR60" s="7"/>
      <c r="BWS60" s="7"/>
      <c r="BWT60" s="7"/>
      <c r="BWU60" s="7"/>
      <c r="BWV60" s="7"/>
      <c r="BWW60" s="7"/>
      <c r="BWX60" s="7"/>
      <c r="BWY60" s="7"/>
      <c r="BWZ60" s="7"/>
      <c r="BXA60" s="7"/>
      <c r="BXB60" s="7"/>
      <c r="BXC60" s="7"/>
      <c r="BXD60" s="7"/>
      <c r="BXE60" s="7"/>
      <c r="BXF60" s="7"/>
      <c r="BXG60" s="7"/>
      <c r="BXH60" s="7"/>
      <c r="BXI60" s="7"/>
      <c r="BXJ60" s="7"/>
      <c r="BXK60" s="7"/>
      <c r="BXL60" s="7"/>
      <c r="BXM60" s="7"/>
      <c r="BXN60" s="7"/>
      <c r="BXO60" s="7"/>
      <c r="BXP60" s="7"/>
      <c r="BXQ60" s="7"/>
      <c r="BXR60" s="7"/>
      <c r="BXS60" s="7"/>
      <c r="BXT60" s="7"/>
      <c r="BXU60" s="7"/>
      <c r="BXV60" s="7"/>
      <c r="BXW60" s="7"/>
      <c r="BXX60" s="7"/>
      <c r="BXY60" s="7"/>
      <c r="BXZ60" s="7"/>
      <c r="BYA60" s="7"/>
      <c r="BYB60" s="7"/>
      <c r="BYC60" s="7"/>
      <c r="BYD60" s="7"/>
      <c r="BYE60" s="7"/>
      <c r="BYF60" s="7"/>
      <c r="BYG60" s="7"/>
      <c r="BYH60" s="7"/>
      <c r="BYI60" s="7"/>
      <c r="BYJ60" s="7"/>
      <c r="BYK60" s="7"/>
      <c r="BYL60" s="7"/>
      <c r="BYM60" s="7"/>
      <c r="BYN60" s="7"/>
      <c r="BYO60" s="7"/>
      <c r="BYP60" s="7"/>
      <c r="BYQ60" s="7"/>
      <c r="BYR60" s="7"/>
      <c r="BYS60" s="7"/>
      <c r="BYT60" s="7"/>
      <c r="BYU60" s="7"/>
      <c r="BYV60" s="7"/>
      <c r="BYW60" s="7"/>
      <c r="BYX60" s="7"/>
      <c r="BYY60" s="7"/>
      <c r="BYZ60" s="7"/>
      <c r="BZA60" s="7"/>
      <c r="BZB60" s="7"/>
      <c r="BZC60" s="7"/>
      <c r="BZD60" s="7"/>
      <c r="BZE60" s="7"/>
      <c r="BZF60" s="7"/>
      <c r="BZG60" s="7"/>
      <c r="BZH60" s="7"/>
      <c r="BZI60" s="7"/>
      <c r="BZJ60" s="7"/>
      <c r="BZK60" s="7"/>
      <c r="BZL60" s="7"/>
      <c r="BZM60" s="7"/>
      <c r="BZN60" s="7"/>
      <c r="BZO60" s="7"/>
      <c r="BZP60" s="7"/>
      <c r="BZQ60" s="7"/>
      <c r="BZR60" s="7"/>
      <c r="BZS60" s="7"/>
      <c r="BZT60" s="7"/>
      <c r="BZU60" s="7"/>
      <c r="BZV60" s="7"/>
      <c r="BZW60" s="7"/>
      <c r="BZX60" s="7"/>
      <c r="BZY60" s="7"/>
      <c r="BZZ60" s="7"/>
      <c r="CAA60" s="7"/>
      <c r="CAB60" s="7"/>
      <c r="CAC60" s="7"/>
      <c r="CAD60" s="7"/>
      <c r="CAE60" s="7"/>
      <c r="CAF60" s="7"/>
      <c r="CAG60" s="7"/>
      <c r="CAH60" s="7"/>
      <c r="CAI60" s="7"/>
      <c r="CAJ60" s="7"/>
      <c r="CAK60" s="7"/>
      <c r="CAL60" s="7"/>
      <c r="CAM60" s="7"/>
      <c r="CAN60" s="7"/>
      <c r="CAO60" s="7"/>
      <c r="CAP60" s="7"/>
      <c r="CAQ60" s="7"/>
      <c r="CAR60" s="7"/>
      <c r="CAS60" s="7"/>
      <c r="CAT60" s="7"/>
      <c r="CAU60" s="7"/>
      <c r="CAV60" s="7"/>
      <c r="CAW60" s="7"/>
      <c r="CAX60" s="7"/>
      <c r="CAY60" s="7"/>
      <c r="CAZ60" s="7"/>
      <c r="CBA60" s="7"/>
      <c r="CBB60" s="7"/>
      <c r="CBC60" s="7"/>
      <c r="CBD60" s="7"/>
      <c r="CBE60" s="7"/>
      <c r="CBF60" s="7"/>
      <c r="CBG60" s="7"/>
      <c r="CBH60" s="7"/>
      <c r="CBI60" s="7"/>
      <c r="CBJ60" s="7"/>
      <c r="CBK60" s="7"/>
      <c r="CBL60" s="7"/>
      <c r="CBM60" s="7"/>
      <c r="CBN60" s="7"/>
      <c r="CBO60" s="7"/>
      <c r="CBP60" s="7"/>
      <c r="CBQ60" s="7"/>
      <c r="CBR60" s="7"/>
      <c r="CBS60" s="7"/>
      <c r="CBT60" s="7"/>
      <c r="CBU60" s="7"/>
      <c r="CBV60" s="7"/>
      <c r="CBW60" s="7"/>
      <c r="CBX60" s="7"/>
      <c r="CBY60" s="7"/>
      <c r="CBZ60" s="7"/>
      <c r="CCA60" s="7"/>
      <c r="CCB60" s="7"/>
      <c r="CCC60" s="7"/>
      <c r="CCD60" s="7"/>
      <c r="CCE60" s="7"/>
      <c r="CCF60" s="7"/>
      <c r="CCG60" s="7"/>
      <c r="CCH60" s="7"/>
      <c r="CCI60" s="7"/>
      <c r="CCJ60" s="7"/>
      <c r="CCK60" s="7"/>
      <c r="CCL60" s="7"/>
      <c r="CCM60" s="7"/>
      <c r="CCN60" s="7"/>
      <c r="CCO60" s="7"/>
      <c r="CCP60" s="7"/>
      <c r="CCQ60" s="7"/>
      <c r="CCR60" s="7"/>
      <c r="CCS60" s="7"/>
      <c r="CCT60" s="7"/>
      <c r="CCU60" s="7"/>
      <c r="CCV60" s="7"/>
      <c r="CCW60" s="7"/>
      <c r="CCX60" s="7"/>
      <c r="CCY60" s="7"/>
      <c r="CCZ60" s="7"/>
      <c r="CDA60" s="7"/>
      <c r="CDB60" s="7"/>
      <c r="CDC60" s="7"/>
      <c r="CDD60" s="7"/>
      <c r="CDE60" s="7"/>
      <c r="CDF60" s="7"/>
      <c r="CDG60" s="7"/>
      <c r="CDH60" s="7"/>
      <c r="CDI60" s="7"/>
      <c r="CDJ60" s="7"/>
      <c r="CDK60" s="7"/>
      <c r="CDL60" s="7"/>
      <c r="CDM60" s="7"/>
      <c r="CDN60" s="7"/>
      <c r="CDO60" s="7"/>
      <c r="CDP60" s="7"/>
      <c r="CDQ60" s="7"/>
      <c r="CDR60" s="7"/>
      <c r="CDS60" s="7"/>
      <c r="CDT60" s="7"/>
      <c r="CDU60" s="7"/>
      <c r="CDV60" s="7"/>
      <c r="CDW60" s="7"/>
      <c r="CDX60" s="7"/>
      <c r="CDY60" s="7"/>
      <c r="CDZ60" s="7"/>
      <c r="CEA60" s="7"/>
      <c r="CEB60" s="7"/>
      <c r="CEC60" s="7"/>
      <c r="CED60" s="7"/>
      <c r="CEE60" s="7"/>
      <c r="CEF60" s="7"/>
      <c r="CEG60" s="7"/>
      <c r="CEH60" s="7"/>
      <c r="CEI60" s="7"/>
      <c r="CEJ60" s="7"/>
      <c r="CEK60" s="7"/>
      <c r="CEL60" s="7"/>
      <c r="CEM60" s="7"/>
      <c r="CEN60" s="7"/>
      <c r="CEO60" s="7"/>
      <c r="CEP60" s="7"/>
      <c r="CEQ60" s="7"/>
      <c r="CER60" s="7"/>
      <c r="CES60" s="7"/>
      <c r="CET60" s="7"/>
      <c r="CEU60" s="7"/>
      <c r="CEV60" s="7"/>
      <c r="CEW60" s="7"/>
      <c r="CEX60" s="7"/>
      <c r="CEY60" s="7"/>
      <c r="CEZ60" s="7"/>
      <c r="CFA60" s="7"/>
      <c r="CFB60" s="7"/>
      <c r="CFC60" s="7"/>
      <c r="CFD60" s="7"/>
      <c r="CFE60" s="7"/>
      <c r="CFF60" s="7"/>
      <c r="CFG60" s="7"/>
      <c r="CFH60" s="7"/>
      <c r="CFI60" s="7"/>
      <c r="CFJ60" s="7"/>
      <c r="CFK60" s="7"/>
      <c r="CFL60" s="7"/>
      <c r="CFM60" s="7"/>
      <c r="CFN60" s="7"/>
      <c r="CFO60" s="7"/>
      <c r="CFP60" s="7"/>
      <c r="CFQ60" s="7"/>
      <c r="CFR60" s="7"/>
      <c r="CFS60" s="7"/>
      <c r="CFT60" s="7"/>
      <c r="CFU60" s="7"/>
      <c r="CFV60" s="7"/>
      <c r="CFW60" s="7"/>
      <c r="CFX60" s="7"/>
      <c r="CFY60" s="7"/>
      <c r="CFZ60" s="7"/>
      <c r="CGA60" s="7"/>
      <c r="CGB60" s="7"/>
      <c r="CGC60" s="7"/>
      <c r="CGD60" s="7"/>
      <c r="CGE60" s="7"/>
      <c r="CGF60" s="7"/>
      <c r="CGG60" s="7"/>
      <c r="CGH60" s="7"/>
      <c r="CGI60" s="7"/>
      <c r="CGJ60" s="7"/>
      <c r="CGK60" s="7"/>
      <c r="CGL60" s="7"/>
      <c r="CGM60" s="7"/>
      <c r="CGN60" s="7"/>
      <c r="CGO60" s="7"/>
      <c r="CGP60" s="7"/>
      <c r="CGQ60" s="7"/>
      <c r="CGR60" s="7"/>
      <c r="CGS60" s="7"/>
      <c r="CGT60" s="7"/>
      <c r="CGU60" s="7"/>
      <c r="CGV60" s="7"/>
      <c r="CGW60" s="7"/>
      <c r="CGX60" s="7"/>
      <c r="CGY60" s="7"/>
      <c r="CGZ60" s="7"/>
      <c r="CHA60" s="7"/>
      <c r="CHB60" s="7"/>
      <c r="CHC60" s="7"/>
      <c r="CHD60" s="7"/>
      <c r="CHE60" s="7"/>
      <c r="CHF60" s="7"/>
      <c r="CHG60" s="7"/>
      <c r="CHH60" s="7"/>
      <c r="CHI60" s="7"/>
      <c r="CHJ60" s="7"/>
      <c r="CHK60" s="7"/>
      <c r="CHL60" s="7"/>
      <c r="CHM60" s="7"/>
      <c r="CHN60" s="7"/>
      <c r="CHO60" s="7"/>
      <c r="CHP60" s="7"/>
      <c r="CHQ60" s="7"/>
      <c r="CHR60" s="7"/>
      <c r="CHS60" s="7"/>
      <c r="CHT60" s="7"/>
      <c r="CHU60" s="7"/>
      <c r="CHV60" s="7"/>
      <c r="CHW60" s="7"/>
      <c r="CHX60" s="7"/>
      <c r="CHY60" s="7"/>
      <c r="CHZ60" s="7"/>
      <c r="CIA60" s="7"/>
      <c r="CIB60" s="7"/>
      <c r="CIC60" s="7"/>
      <c r="CID60" s="7"/>
      <c r="CIE60" s="7"/>
      <c r="CIF60" s="7"/>
      <c r="CIG60" s="7"/>
      <c r="CIH60" s="7"/>
      <c r="CII60" s="7"/>
      <c r="CIJ60" s="7"/>
      <c r="CIK60" s="7"/>
      <c r="CIL60" s="7"/>
      <c r="CIM60" s="7"/>
      <c r="CIN60" s="7"/>
      <c r="CIO60" s="7"/>
      <c r="CIP60" s="7"/>
      <c r="CIQ60" s="7"/>
      <c r="CIR60" s="7"/>
      <c r="CIS60" s="7"/>
      <c r="CIT60" s="7"/>
      <c r="CIU60" s="7"/>
      <c r="CIV60" s="7"/>
      <c r="CIW60" s="7"/>
      <c r="CIX60" s="7"/>
      <c r="CIY60" s="7"/>
      <c r="CIZ60" s="7"/>
      <c r="CJA60" s="7"/>
      <c r="CJB60" s="7"/>
      <c r="CJC60" s="7"/>
      <c r="CJD60" s="7"/>
      <c r="CJE60" s="7"/>
      <c r="CJF60" s="7"/>
      <c r="CJG60" s="7"/>
      <c r="CJH60" s="7"/>
      <c r="CJI60" s="7"/>
      <c r="CJJ60" s="7"/>
      <c r="CJK60" s="7"/>
      <c r="CJL60" s="7"/>
      <c r="CJM60" s="7"/>
      <c r="CJN60" s="7"/>
      <c r="CJO60" s="7"/>
      <c r="CJP60" s="7"/>
      <c r="CJQ60" s="7"/>
      <c r="CJR60" s="7"/>
      <c r="CJS60" s="7"/>
      <c r="CJT60" s="7"/>
      <c r="CJU60" s="7"/>
      <c r="CJV60" s="7"/>
      <c r="CJW60" s="7"/>
      <c r="CJX60" s="7"/>
      <c r="CJY60" s="7"/>
      <c r="CJZ60" s="7"/>
      <c r="CKA60" s="7"/>
      <c r="CKB60" s="7"/>
      <c r="CKC60" s="7"/>
      <c r="CKD60" s="7"/>
      <c r="CKE60" s="7"/>
      <c r="CKF60" s="7"/>
      <c r="CKG60" s="7"/>
      <c r="CKH60" s="7"/>
      <c r="CKI60" s="7"/>
      <c r="CKJ60" s="7"/>
      <c r="CKK60" s="7"/>
      <c r="CKL60" s="7"/>
      <c r="CKM60" s="7"/>
      <c r="CKN60" s="7"/>
      <c r="CKO60" s="7"/>
      <c r="CKP60" s="7"/>
      <c r="CKQ60" s="7"/>
      <c r="CKR60" s="7"/>
      <c r="CKS60" s="7"/>
      <c r="CKT60" s="7"/>
      <c r="CKU60" s="7"/>
      <c r="CKV60" s="7"/>
      <c r="CKW60" s="7"/>
      <c r="CKX60" s="7"/>
      <c r="CKY60" s="7"/>
      <c r="CKZ60" s="7"/>
      <c r="CLA60" s="7"/>
      <c r="CLB60" s="7"/>
      <c r="CLC60" s="7"/>
      <c r="CLD60" s="7"/>
      <c r="CLE60" s="7"/>
      <c r="CLF60" s="7"/>
      <c r="CLG60" s="7"/>
      <c r="CLH60" s="7"/>
      <c r="CLI60" s="7"/>
      <c r="CLJ60" s="7"/>
      <c r="CLK60" s="7"/>
      <c r="CLL60" s="7"/>
      <c r="CLM60" s="7"/>
      <c r="CLN60" s="7"/>
      <c r="CLO60" s="7"/>
      <c r="CLP60" s="7"/>
      <c r="CLQ60" s="7"/>
      <c r="CLR60" s="7"/>
      <c r="CLS60" s="7"/>
      <c r="CLT60" s="7"/>
      <c r="CLU60" s="7"/>
      <c r="CLV60" s="7"/>
      <c r="CLW60" s="7"/>
      <c r="CLX60" s="7"/>
      <c r="CLY60" s="7"/>
      <c r="CLZ60" s="7"/>
      <c r="CMA60" s="7"/>
      <c r="CMB60" s="7"/>
      <c r="CMC60" s="7"/>
      <c r="CMD60" s="7"/>
      <c r="CME60" s="7"/>
      <c r="CMF60" s="7"/>
      <c r="CMG60" s="7"/>
      <c r="CMH60" s="7"/>
      <c r="CMI60" s="7"/>
      <c r="CMJ60" s="7"/>
      <c r="CMK60" s="7"/>
      <c r="CML60" s="7"/>
      <c r="CMM60" s="7"/>
      <c r="CMN60" s="7"/>
      <c r="CMO60" s="7"/>
      <c r="CMP60" s="7"/>
      <c r="CMQ60" s="7"/>
      <c r="CMR60" s="7"/>
      <c r="CMS60" s="7"/>
      <c r="CMT60" s="7"/>
      <c r="CMU60" s="7"/>
      <c r="CMV60" s="7"/>
      <c r="CMW60" s="7"/>
      <c r="CMX60" s="7"/>
      <c r="CMY60" s="7"/>
      <c r="CMZ60" s="7"/>
      <c r="CNA60" s="7"/>
      <c r="CNB60" s="7"/>
      <c r="CNC60" s="7"/>
      <c r="CND60" s="7"/>
      <c r="CNE60" s="7"/>
      <c r="CNF60" s="7"/>
      <c r="CNG60" s="7"/>
      <c r="CNH60" s="7"/>
      <c r="CNI60" s="7"/>
      <c r="CNJ60" s="7"/>
      <c r="CNK60" s="7"/>
      <c r="CNL60" s="7"/>
      <c r="CNM60" s="7"/>
      <c r="CNN60" s="7"/>
      <c r="CNO60" s="7"/>
      <c r="CNP60" s="7"/>
      <c r="CNQ60" s="7"/>
      <c r="CNR60" s="7"/>
      <c r="CNS60" s="7"/>
      <c r="CNT60" s="7"/>
      <c r="CNU60" s="7"/>
      <c r="CNV60" s="7"/>
      <c r="CNW60" s="7"/>
      <c r="CNX60" s="7"/>
      <c r="CNY60" s="7"/>
      <c r="CNZ60" s="7"/>
      <c r="COA60" s="7"/>
      <c r="COB60" s="7"/>
      <c r="COC60" s="7"/>
      <c r="COD60" s="7"/>
      <c r="COE60" s="7"/>
      <c r="COF60" s="7"/>
      <c r="COG60" s="7"/>
      <c r="COH60" s="7"/>
      <c r="COI60" s="7"/>
      <c r="COJ60" s="7"/>
      <c r="COK60" s="7"/>
      <c r="COL60" s="7"/>
      <c r="COM60" s="7"/>
      <c r="CON60" s="7"/>
      <c r="COO60" s="7"/>
      <c r="COP60" s="7"/>
      <c r="COQ60" s="7"/>
      <c r="COR60" s="7"/>
      <c r="COS60" s="7"/>
      <c r="COT60" s="7"/>
      <c r="COU60" s="7"/>
      <c r="COV60" s="7"/>
      <c r="COW60" s="7"/>
      <c r="COX60" s="7"/>
      <c r="COY60" s="7"/>
      <c r="COZ60" s="7"/>
      <c r="CPA60" s="7"/>
      <c r="CPB60" s="7"/>
      <c r="CPC60" s="7"/>
      <c r="CPD60" s="7"/>
      <c r="CPE60" s="7"/>
      <c r="CPF60" s="7"/>
      <c r="CPG60" s="7"/>
      <c r="CPH60" s="7"/>
      <c r="CPI60" s="7"/>
      <c r="CPJ60" s="7"/>
      <c r="CPK60" s="7"/>
      <c r="CPL60" s="7"/>
      <c r="CPM60" s="7"/>
      <c r="CPN60" s="7"/>
      <c r="CPO60" s="7"/>
      <c r="CPP60" s="7"/>
      <c r="CPQ60" s="7"/>
      <c r="CPR60" s="7"/>
      <c r="CPS60" s="7"/>
      <c r="CPT60" s="7"/>
      <c r="CPU60" s="7"/>
      <c r="CPV60" s="7"/>
      <c r="CPW60" s="7"/>
      <c r="CPX60" s="7"/>
      <c r="CPY60" s="7"/>
      <c r="CPZ60" s="7"/>
      <c r="CQA60" s="7"/>
      <c r="CQB60" s="7"/>
      <c r="CQC60" s="7"/>
      <c r="CQD60" s="7"/>
      <c r="CQE60" s="7"/>
      <c r="CQF60" s="7"/>
      <c r="CQG60" s="7"/>
      <c r="CQH60" s="7"/>
      <c r="CQI60" s="7"/>
      <c r="CQJ60" s="7"/>
      <c r="CQK60" s="7"/>
      <c r="CQL60" s="7"/>
      <c r="CQM60" s="7"/>
      <c r="CQN60" s="7"/>
      <c r="CQO60" s="7"/>
      <c r="CQP60" s="7"/>
      <c r="CQQ60" s="7"/>
      <c r="CQR60" s="7"/>
      <c r="CQS60" s="7"/>
      <c r="CQT60" s="7"/>
      <c r="CQU60" s="7"/>
      <c r="CQV60" s="7"/>
      <c r="CQW60" s="7"/>
      <c r="CQX60" s="7"/>
      <c r="CQY60" s="7"/>
      <c r="CQZ60" s="7"/>
      <c r="CRA60" s="7"/>
      <c r="CRB60" s="7"/>
      <c r="CRC60" s="7"/>
      <c r="CRD60" s="7"/>
      <c r="CRE60" s="7"/>
      <c r="CRF60" s="7"/>
      <c r="CRG60" s="7"/>
      <c r="CRH60" s="7"/>
      <c r="CRI60" s="7"/>
      <c r="CRJ60" s="7"/>
      <c r="CRK60" s="7"/>
      <c r="CRL60" s="7"/>
      <c r="CRM60" s="7"/>
      <c r="CRN60" s="7"/>
      <c r="CRO60" s="7"/>
      <c r="CRP60" s="7"/>
      <c r="CRQ60" s="7"/>
      <c r="CRR60" s="7"/>
      <c r="CRS60" s="7"/>
      <c r="CRT60" s="7"/>
      <c r="CRU60" s="7"/>
      <c r="CRV60" s="7"/>
      <c r="CRW60" s="7"/>
      <c r="CRX60" s="7"/>
      <c r="CRY60" s="7"/>
      <c r="CRZ60" s="7"/>
      <c r="CSA60" s="7"/>
      <c r="CSB60" s="7"/>
      <c r="CSC60" s="7"/>
      <c r="CSD60" s="7"/>
      <c r="CSE60" s="7"/>
      <c r="CSF60" s="7"/>
      <c r="CSG60" s="7"/>
      <c r="CSH60" s="7"/>
      <c r="CSI60" s="7"/>
      <c r="CSJ60" s="7"/>
      <c r="CSK60" s="7"/>
      <c r="CSL60" s="7"/>
      <c r="CSM60" s="7"/>
      <c r="CSN60" s="7"/>
      <c r="CSO60" s="7"/>
      <c r="CSP60" s="7"/>
      <c r="CSQ60" s="7"/>
      <c r="CSR60" s="7"/>
      <c r="CSS60" s="7"/>
      <c r="CST60" s="7"/>
      <c r="CSU60" s="7"/>
      <c r="CSV60" s="7"/>
      <c r="CSW60" s="7"/>
      <c r="CSX60" s="7"/>
      <c r="CSY60" s="7"/>
      <c r="CSZ60" s="7"/>
      <c r="CTA60" s="7"/>
      <c r="CTB60" s="7"/>
      <c r="CTC60" s="7"/>
      <c r="CTD60" s="7"/>
      <c r="CTE60" s="7"/>
      <c r="CTF60" s="7"/>
      <c r="CTG60" s="7"/>
      <c r="CTH60" s="7"/>
      <c r="CTI60" s="7"/>
      <c r="CTJ60" s="7"/>
      <c r="CTK60" s="7"/>
      <c r="CTL60" s="7"/>
      <c r="CTM60" s="7"/>
      <c r="CTN60" s="7"/>
      <c r="CTO60" s="7"/>
      <c r="CTP60" s="7"/>
      <c r="CTQ60" s="7"/>
      <c r="CTR60" s="7"/>
      <c r="CTS60" s="7"/>
      <c r="CTT60" s="7"/>
      <c r="CTU60" s="7"/>
      <c r="CTV60" s="7"/>
      <c r="CTW60" s="7"/>
      <c r="CTX60" s="7"/>
      <c r="CTY60" s="7"/>
      <c r="CTZ60" s="7"/>
      <c r="CUA60" s="7"/>
      <c r="CUB60" s="7"/>
      <c r="CUC60" s="7"/>
      <c r="CUD60" s="7"/>
      <c r="CUE60" s="7"/>
      <c r="CUF60" s="7"/>
      <c r="CUG60" s="7"/>
      <c r="CUH60" s="7"/>
      <c r="CUI60" s="7"/>
      <c r="CUJ60" s="7"/>
      <c r="CUK60" s="7"/>
      <c r="CUL60" s="7"/>
      <c r="CUM60" s="7"/>
      <c r="CUN60" s="7"/>
      <c r="CUO60" s="7"/>
      <c r="CUP60" s="7"/>
      <c r="CUQ60" s="7"/>
      <c r="CUR60" s="7"/>
      <c r="CUS60" s="7"/>
      <c r="CUT60" s="7"/>
      <c r="CUU60" s="7"/>
      <c r="CUV60" s="7"/>
      <c r="CUW60" s="7"/>
      <c r="CUX60" s="7"/>
      <c r="CUY60" s="7"/>
      <c r="CUZ60" s="7"/>
      <c r="CVA60" s="7"/>
      <c r="CVB60" s="7"/>
      <c r="CVC60" s="7"/>
      <c r="CVD60" s="7"/>
      <c r="CVE60" s="7"/>
      <c r="CVF60" s="7"/>
      <c r="CVG60" s="7"/>
      <c r="CVH60" s="7"/>
      <c r="CVI60" s="7"/>
      <c r="CVJ60" s="7"/>
      <c r="CVK60" s="7"/>
      <c r="CVL60" s="7"/>
      <c r="CVM60" s="7"/>
      <c r="CVN60" s="7"/>
      <c r="CVO60" s="7"/>
      <c r="CVP60" s="7"/>
      <c r="CVQ60" s="7"/>
      <c r="CVR60" s="7"/>
      <c r="CVS60" s="7"/>
      <c r="CVT60" s="7"/>
      <c r="CVU60" s="7"/>
      <c r="CVV60" s="7"/>
      <c r="CVW60" s="7"/>
      <c r="CVX60" s="7"/>
      <c r="CVY60" s="7"/>
      <c r="CVZ60" s="7"/>
      <c r="CWA60" s="7"/>
      <c r="CWB60" s="7"/>
      <c r="CWC60" s="7"/>
      <c r="CWD60" s="7"/>
      <c r="CWE60" s="7"/>
      <c r="CWF60" s="7"/>
      <c r="CWG60" s="7"/>
      <c r="CWH60" s="7"/>
      <c r="CWI60" s="7"/>
      <c r="CWJ60" s="7"/>
      <c r="CWK60" s="7"/>
      <c r="CWL60" s="7"/>
      <c r="CWM60" s="7"/>
      <c r="CWN60" s="7"/>
      <c r="CWO60" s="7"/>
      <c r="CWP60" s="7"/>
      <c r="CWQ60" s="7"/>
      <c r="CWR60" s="7"/>
      <c r="CWS60" s="7"/>
      <c r="CWT60" s="7"/>
      <c r="CWU60" s="7"/>
      <c r="CWV60" s="7"/>
      <c r="CWW60" s="7"/>
      <c r="CWX60" s="7"/>
      <c r="CWY60" s="7"/>
      <c r="CWZ60" s="7"/>
      <c r="CXA60" s="7"/>
      <c r="CXB60" s="7"/>
      <c r="CXC60" s="7"/>
      <c r="CXD60" s="7"/>
      <c r="CXE60" s="7"/>
      <c r="CXF60" s="7"/>
      <c r="CXG60" s="7"/>
      <c r="CXH60" s="7"/>
      <c r="CXI60" s="7"/>
      <c r="CXJ60" s="7"/>
      <c r="CXK60" s="7"/>
      <c r="CXL60" s="7"/>
      <c r="CXM60" s="7"/>
      <c r="CXN60" s="7"/>
      <c r="CXO60" s="7"/>
      <c r="CXP60" s="7"/>
      <c r="CXQ60" s="7"/>
      <c r="CXR60" s="7"/>
      <c r="CXS60" s="7"/>
      <c r="CXT60" s="7"/>
      <c r="CXU60" s="7"/>
      <c r="CXV60" s="7"/>
      <c r="CXW60" s="7"/>
      <c r="CXX60" s="7"/>
      <c r="CXY60" s="7"/>
      <c r="CXZ60" s="7"/>
      <c r="CYA60" s="7"/>
      <c r="CYB60" s="7"/>
      <c r="CYC60" s="7"/>
      <c r="CYD60" s="7"/>
      <c r="CYE60" s="7"/>
      <c r="CYF60" s="7"/>
      <c r="CYG60" s="7"/>
      <c r="CYH60" s="7"/>
      <c r="CYI60" s="7"/>
      <c r="CYJ60" s="7"/>
      <c r="CYK60" s="7"/>
      <c r="CYL60" s="7"/>
      <c r="CYM60" s="7"/>
      <c r="CYN60" s="7"/>
      <c r="CYO60" s="7"/>
      <c r="CYP60" s="7"/>
      <c r="CYQ60" s="7"/>
      <c r="CYR60" s="7"/>
      <c r="CYS60" s="7"/>
      <c r="CYT60" s="7"/>
      <c r="CYU60" s="7"/>
      <c r="CYV60" s="7"/>
      <c r="CYW60" s="7"/>
      <c r="CYX60" s="7"/>
      <c r="CYY60" s="7"/>
      <c r="CYZ60" s="7"/>
      <c r="CZA60" s="7"/>
      <c r="CZB60" s="7"/>
      <c r="CZC60" s="7"/>
      <c r="CZD60" s="7"/>
      <c r="CZE60" s="7"/>
      <c r="CZF60" s="7"/>
      <c r="CZG60" s="7"/>
      <c r="CZH60" s="7"/>
      <c r="CZI60" s="7"/>
      <c r="CZJ60" s="7"/>
      <c r="CZK60" s="7"/>
      <c r="CZL60" s="7"/>
      <c r="CZM60" s="7"/>
      <c r="CZN60" s="7"/>
      <c r="CZO60" s="7"/>
      <c r="CZP60" s="7"/>
      <c r="CZQ60" s="7"/>
      <c r="CZR60" s="7"/>
      <c r="CZS60" s="7"/>
      <c r="CZT60" s="7"/>
      <c r="CZU60" s="7"/>
      <c r="CZV60" s="7"/>
      <c r="CZW60" s="7"/>
      <c r="CZX60" s="7"/>
      <c r="CZY60" s="7"/>
      <c r="CZZ60" s="7"/>
      <c r="DAA60" s="7"/>
      <c r="DAB60" s="7"/>
      <c r="DAC60" s="7"/>
      <c r="DAD60" s="7"/>
      <c r="DAE60" s="7"/>
      <c r="DAF60" s="7"/>
      <c r="DAG60" s="7"/>
      <c r="DAH60" s="7"/>
      <c r="DAI60" s="7"/>
      <c r="DAJ60" s="7"/>
      <c r="DAK60" s="7"/>
      <c r="DAL60" s="7"/>
      <c r="DAM60" s="7"/>
      <c r="DAN60" s="7"/>
      <c r="DAO60" s="7"/>
      <c r="DAP60" s="7"/>
      <c r="DAQ60" s="7"/>
      <c r="DAR60" s="7"/>
      <c r="DAS60" s="7"/>
      <c r="DAT60" s="7"/>
      <c r="DAU60" s="7"/>
      <c r="DAV60" s="7"/>
      <c r="DAW60" s="7"/>
      <c r="DAX60" s="7"/>
      <c r="DAY60" s="7"/>
      <c r="DAZ60" s="7"/>
      <c r="DBA60" s="7"/>
      <c r="DBB60" s="7"/>
      <c r="DBC60" s="7"/>
      <c r="DBD60" s="7"/>
      <c r="DBE60" s="7"/>
      <c r="DBF60" s="7"/>
      <c r="DBG60" s="7"/>
      <c r="DBH60" s="7"/>
      <c r="DBI60" s="7"/>
      <c r="DBJ60" s="7"/>
      <c r="DBK60" s="7"/>
      <c r="DBL60" s="7"/>
      <c r="DBM60" s="7"/>
      <c r="DBN60" s="7"/>
      <c r="DBO60" s="7"/>
      <c r="DBP60" s="7"/>
      <c r="DBQ60" s="7"/>
      <c r="DBR60" s="7"/>
      <c r="DBS60" s="7"/>
      <c r="DBT60" s="7"/>
      <c r="DBU60" s="7"/>
      <c r="DBV60" s="7"/>
      <c r="DBW60" s="7"/>
      <c r="DBX60" s="7"/>
      <c r="DBY60" s="7"/>
      <c r="DBZ60" s="7"/>
      <c r="DCA60" s="7"/>
      <c r="DCB60" s="7"/>
      <c r="DCC60" s="7"/>
      <c r="DCD60" s="7"/>
      <c r="DCE60" s="7"/>
      <c r="DCF60" s="7"/>
      <c r="DCG60" s="7"/>
      <c r="DCH60" s="7"/>
      <c r="DCI60" s="7"/>
      <c r="DCJ60" s="7"/>
      <c r="DCK60" s="7"/>
      <c r="DCL60" s="7"/>
      <c r="DCM60" s="7"/>
      <c r="DCN60" s="7"/>
      <c r="DCO60" s="7"/>
      <c r="DCP60" s="7"/>
      <c r="DCQ60" s="7"/>
      <c r="DCR60" s="7"/>
      <c r="DCS60" s="7"/>
      <c r="DCT60" s="7"/>
      <c r="DCU60" s="7"/>
      <c r="DCV60" s="7"/>
      <c r="DCW60" s="7"/>
      <c r="DCX60" s="7"/>
      <c r="DCY60" s="7"/>
      <c r="DCZ60" s="7"/>
      <c r="DDA60" s="7"/>
      <c r="DDB60" s="7"/>
      <c r="DDC60" s="7"/>
      <c r="DDD60" s="7"/>
      <c r="DDE60" s="7"/>
      <c r="DDF60" s="7"/>
      <c r="DDG60" s="7"/>
      <c r="DDH60" s="7"/>
      <c r="DDI60" s="7"/>
      <c r="DDJ60" s="7"/>
      <c r="DDK60" s="7"/>
      <c r="DDL60" s="7"/>
      <c r="DDM60" s="7"/>
      <c r="DDN60" s="7"/>
      <c r="DDO60" s="7"/>
      <c r="DDP60" s="7"/>
      <c r="DDQ60" s="7"/>
      <c r="DDR60" s="7"/>
      <c r="DDS60" s="7"/>
      <c r="DDT60" s="7"/>
      <c r="DDU60" s="7"/>
      <c r="DDV60" s="7"/>
      <c r="DDW60" s="7"/>
      <c r="DDX60" s="7"/>
      <c r="DDY60" s="7"/>
      <c r="DDZ60" s="7"/>
      <c r="DEA60" s="7"/>
      <c r="DEB60" s="7"/>
      <c r="DEC60" s="7"/>
      <c r="DED60" s="7"/>
      <c r="DEE60" s="7"/>
      <c r="DEF60" s="7"/>
      <c r="DEG60" s="7"/>
      <c r="DEH60" s="7"/>
      <c r="DEI60" s="7"/>
      <c r="DEJ60" s="7"/>
      <c r="DEK60" s="7"/>
      <c r="DEL60" s="7"/>
      <c r="DEM60" s="7"/>
      <c r="DEN60" s="7"/>
      <c r="DEO60" s="7"/>
      <c r="DEP60" s="7"/>
      <c r="DEQ60" s="7"/>
      <c r="DER60" s="7"/>
      <c r="DES60" s="7"/>
      <c r="DET60" s="7"/>
      <c r="DEU60" s="7"/>
      <c r="DEV60" s="7"/>
      <c r="DEW60" s="7"/>
      <c r="DEX60" s="7"/>
      <c r="DEY60" s="7"/>
      <c r="DEZ60" s="7"/>
      <c r="DFA60" s="7"/>
      <c r="DFB60" s="7"/>
      <c r="DFC60" s="7"/>
      <c r="DFD60" s="7"/>
      <c r="DFE60" s="7"/>
      <c r="DFF60" s="7"/>
      <c r="DFG60" s="7"/>
      <c r="DFH60" s="7"/>
      <c r="DFI60" s="7"/>
      <c r="DFJ60" s="7"/>
      <c r="DFK60" s="7"/>
      <c r="DFL60" s="7"/>
      <c r="DFM60" s="7"/>
      <c r="DFN60" s="7"/>
      <c r="DFO60" s="7"/>
      <c r="DFP60" s="7"/>
      <c r="DFQ60" s="7"/>
      <c r="DFR60" s="7"/>
      <c r="DFS60" s="7"/>
      <c r="DFT60" s="7"/>
      <c r="DFU60" s="7"/>
      <c r="DFV60" s="7"/>
      <c r="DFW60" s="7"/>
      <c r="DFX60" s="7"/>
      <c r="DFY60" s="7"/>
      <c r="DFZ60" s="7"/>
      <c r="DGA60" s="7"/>
      <c r="DGB60" s="7"/>
      <c r="DGC60" s="7"/>
      <c r="DGD60" s="7"/>
      <c r="DGE60" s="7"/>
      <c r="DGF60" s="7"/>
      <c r="DGG60" s="7"/>
      <c r="DGH60" s="7"/>
      <c r="DGI60" s="7"/>
      <c r="DGJ60" s="7"/>
      <c r="DGK60" s="7"/>
      <c r="DGL60" s="7"/>
      <c r="DGM60" s="7"/>
      <c r="DGN60" s="7"/>
      <c r="DGO60" s="7"/>
      <c r="DGP60" s="7"/>
      <c r="DGQ60" s="7"/>
      <c r="DGR60" s="7"/>
      <c r="DGS60" s="7"/>
      <c r="DGT60" s="7"/>
      <c r="DGU60" s="7"/>
      <c r="DGV60" s="7"/>
      <c r="DGW60" s="7"/>
      <c r="DGX60" s="7"/>
      <c r="DGY60" s="7"/>
      <c r="DGZ60" s="7"/>
      <c r="DHA60" s="7"/>
      <c r="DHB60" s="7"/>
      <c r="DHC60" s="7"/>
      <c r="DHD60" s="7"/>
      <c r="DHE60" s="7"/>
      <c r="DHF60" s="7"/>
      <c r="DHG60" s="7"/>
      <c r="DHH60" s="7"/>
      <c r="DHI60" s="7"/>
      <c r="DHJ60" s="7"/>
      <c r="DHK60" s="7"/>
      <c r="DHL60" s="7"/>
      <c r="DHM60" s="7"/>
      <c r="DHN60" s="7"/>
      <c r="DHO60" s="7"/>
      <c r="DHP60" s="7"/>
      <c r="DHQ60" s="7"/>
      <c r="DHR60" s="7"/>
      <c r="DHS60" s="7"/>
      <c r="DHT60" s="7"/>
      <c r="DHU60" s="7"/>
      <c r="DHV60" s="7"/>
      <c r="DHW60" s="7"/>
      <c r="DHX60" s="7"/>
      <c r="DHY60" s="7"/>
      <c r="DHZ60" s="7"/>
      <c r="DIA60" s="7"/>
      <c r="DIB60" s="7"/>
      <c r="DIC60" s="7"/>
      <c r="DID60" s="7"/>
      <c r="DIE60" s="7"/>
      <c r="DIF60" s="7"/>
      <c r="DIG60" s="7"/>
      <c r="DIH60" s="7"/>
      <c r="DII60" s="7"/>
      <c r="DIJ60" s="7"/>
      <c r="DIK60" s="7"/>
      <c r="DIL60" s="7"/>
      <c r="DIM60" s="7"/>
      <c r="DIN60" s="7"/>
      <c r="DIO60" s="7"/>
      <c r="DIP60" s="7"/>
      <c r="DIQ60" s="7"/>
      <c r="DIR60" s="7"/>
      <c r="DIS60" s="7"/>
      <c r="DIT60" s="7"/>
      <c r="DIU60" s="7"/>
      <c r="DIV60" s="7"/>
      <c r="DIW60" s="7"/>
      <c r="DIX60" s="7"/>
      <c r="DIY60" s="7"/>
      <c r="DIZ60" s="7"/>
      <c r="DJA60" s="7"/>
      <c r="DJB60" s="7"/>
      <c r="DJC60" s="7"/>
      <c r="DJD60" s="7"/>
      <c r="DJE60" s="7"/>
      <c r="DJF60" s="7"/>
      <c r="DJG60" s="7"/>
      <c r="DJH60" s="7"/>
      <c r="DJI60" s="7"/>
      <c r="DJJ60" s="7"/>
      <c r="DJK60" s="7"/>
      <c r="DJL60" s="7"/>
      <c r="DJM60" s="7"/>
      <c r="DJN60" s="7"/>
      <c r="DJO60" s="7"/>
      <c r="DJP60" s="7"/>
      <c r="DJQ60" s="7"/>
      <c r="DJR60" s="7"/>
      <c r="DJS60" s="7"/>
      <c r="DJT60" s="7"/>
      <c r="DJU60" s="7"/>
      <c r="DJV60" s="7"/>
      <c r="DJW60" s="7"/>
      <c r="DJX60" s="7"/>
      <c r="DJY60" s="7"/>
      <c r="DJZ60" s="7"/>
      <c r="DKA60" s="7"/>
      <c r="DKB60" s="7"/>
      <c r="DKC60" s="7"/>
      <c r="DKD60" s="7"/>
      <c r="DKE60" s="7"/>
      <c r="DKF60" s="7"/>
      <c r="DKG60" s="7"/>
      <c r="DKH60" s="7"/>
      <c r="DKI60" s="7"/>
      <c r="DKJ60" s="7"/>
      <c r="DKK60" s="7"/>
      <c r="DKL60" s="7"/>
      <c r="DKM60" s="7"/>
      <c r="DKN60" s="7"/>
      <c r="DKO60" s="7"/>
      <c r="DKP60" s="7"/>
      <c r="DKQ60" s="7"/>
      <c r="DKR60" s="7"/>
      <c r="DKS60" s="7"/>
      <c r="DKT60" s="7"/>
      <c r="DKU60" s="7"/>
      <c r="DKV60" s="7"/>
      <c r="DKW60" s="7"/>
      <c r="DKX60" s="7"/>
      <c r="DKY60" s="7"/>
      <c r="DKZ60" s="7"/>
      <c r="DLA60" s="7"/>
      <c r="DLB60" s="7"/>
      <c r="DLC60" s="7"/>
      <c r="DLD60" s="7"/>
      <c r="DLE60" s="7"/>
      <c r="DLF60" s="7"/>
      <c r="DLG60" s="7"/>
      <c r="DLH60" s="7"/>
      <c r="DLI60" s="7"/>
      <c r="DLJ60" s="7"/>
      <c r="DLK60" s="7"/>
      <c r="DLL60" s="7"/>
      <c r="DLM60" s="7"/>
      <c r="DLN60" s="7"/>
      <c r="DLO60" s="7"/>
      <c r="DLP60" s="7"/>
      <c r="DLQ60" s="7"/>
      <c r="DLR60" s="7"/>
      <c r="DLS60" s="7"/>
      <c r="DLT60" s="7"/>
      <c r="DLU60" s="7"/>
      <c r="DLV60" s="7"/>
      <c r="DLW60" s="7"/>
      <c r="DLX60" s="7"/>
      <c r="DLY60" s="7"/>
      <c r="DLZ60" s="7"/>
      <c r="DMA60" s="7"/>
      <c r="DMB60" s="7"/>
      <c r="DMC60" s="7"/>
      <c r="DMD60" s="7"/>
      <c r="DME60" s="7"/>
      <c r="DMF60" s="7"/>
      <c r="DMG60" s="7"/>
      <c r="DMH60" s="7"/>
      <c r="DMI60" s="7"/>
      <c r="DMJ60" s="7"/>
      <c r="DMK60" s="7"/>
      <c r="DML60" s="7"/>
      <c r="DMM60" s="7"/>
      <c r="DMN60" s="7"/>
      <c r="DMO60" s="7"/>
      <c r="DMP60" s="7"/>
      <c r="DMQ60" s="7"/>
      <c r="DMR60" s="7"/>
      <c r="DMS60" s="7"/>
      <c r="DMT60" s="7"/>
      <c r="DMU60" s="7"/>
      <c r="DMV60" s="7"/>
      <c r="DMW60" s="7"/>
      <c r="DMX60" s="7"/>
      <c r="DMY60" s="7"/>
      <c r="DMZ60" s="7"/>
      <c r="DNA60" s="7"/>
      <c r="DNB60" s="7"/>
      <c r="DNC60" s="7"/>
      <c r="DND60" s="7"/>
      <c r="DNE60" s="7"/>
      <c r="DNF60" s="7"/>
      <c r="DNG60" s="7"/>
      <c r="DNH60" s="7"/>
      <c r="DNI60" s="7"/>
      <c r="DNJ60" s="7"/>
      <c r="DNK60" s="7"/>
      <c r="DNL60" s="7"/>
      <c r="DNM60" s="7"/>
      <c r="DNN60" s="7"/>
      <c r="DNO60" s="7"/>
      <c r="DNP60" s="7"/>
      <c r="DNQ60" s="7"/>
      <c r="DNR60" s="7"/>
      <c r="DNS60" s="7"/>
      <c r="DNT60" s="7"/>
      <c r="DNU60" s="7"/>
      <c r="DNV60" s="7"/>
      <c r="DNW60" s="7"/>
      <c r="DNX60" s="7"/>
      <c r="DNY60" s="7"/>
      <c r="DNZ60" s="7"/>
      <c r="DOA60" s="7"/>
      <c r="DOB60" s="7"/>
      <c r="DOC60" s="7"/>
      <c r="DOD60" s="7"/>
      <c r="DOE60" s="7"/>
      <c r="DOF60" s="7"/>
      <c r="DOG60" s="7"/>
      <c r="DOH60" s="7"/>
      <c r="DOI60" s="7"/>
      <c r="DOJ60" s="7"/>
      <c r="DOK60" s="7"/>
      <c r="DOL60" s="7"/>
      <c r="DOM60" s="7"/>
      <c r="DON60" s="7"/>
      <c r="DOO60" s="7"/>
      <c r="DOP60" s="7"/>
      <c r="DOQ60" s="7"/>
      <c r="DOR60" s="7"/>
      <c r="DOS60" s="7"/>
      <c r="DOT60" s="7"/>
      <c r="DOU60" s="7"/>
      <c r="DOV60" s="7"/>
      <c r="DOW60" s="7"/>
      <c r="DOX60" s="7"/>
      <c r="DOY60" s="7"/>
      <c r="DOZ60" s="7"/>
      <c r="DPA60" s="7"/>
      <c r="DPB60" s="7"/>
      <c r="DPC60" s="7"/>
      <c r="DPD60" s="7"/>
      <c r="DPE60" s="7"/>
      <c r="DPF60" s="7"/>
      <c r="DPG60" s="7"/>
      <c r="DPH60" s="7"/>
      <c r="DPI60" s="7"/>
      <c r="DPJ60" s="7"/>
      <c r="DPK60" s="7"/>
      <c r="DPL60" s="7"/>
      <c r="DPM60" s="7"/>
      <c r="DPN60" s="7"/>
      <c r="DPO60" s="7"/>
      <c r="DPP60" s="7"/>
      <c r="DPQ60" s="7"/>
      <c r="DPR60" s="7"/>
      <c r="DPS60" s="7"/>
      <c r="DPT60" s="7"/>
      <c r="DPU60" s="7"/>
      <c r="DPV60" s="7"/>
      <c r="DPW60" s="7"/>
      <c r="DPX60" s="7"/>
      <c r="DPY60" s="7"/>
      <c r="DPZ60" s="7"/>
      <c r="DQA60" s="7"/>
      <c r="DQB60" s="7"/>
      <c r="DQC60" s="7"/>
      <c r="DQD60" s="7"/>
      <c r="DQE60" s="7"/>
      <c r="DQF60" s="7"/>
      <c r="DQG60" s="7"/>
      <c r="DQH60" s="7"/>
      <c r="DQI60" s="7"/>
      <c r="DQJ60" s="7"/>
      <c r="DQK60" s="7"/>
      <c r="DQL60" s="7"/>
      <c r="DQM60" s="7"/>
      <c r="DQN60" s="7"/>
      <c r="DQO60" s="7"/>
      <c r="DQP60" s="7"/>
      <c r="DQQ60" s="7"/>
      <c r="DQR60" s="7"/>
      <c r="DQS60" s="7"/>
      <c r="DQT60" s="7"/>
      <c r="DQU60" s="7"/>
      <c r="DQV60" s="7"/>
      <c r="DQW60" s="7"/>
      <c r="DQX60" s="7"/>
      <c r="DQY60" s="7"/>
      <c r="DQZ60" s="7"/>
      <c r="DRA60" s="7"/>
      <c r="DRB60" s="7"/>
      <c r="DRC60" s="7"/>
      <c r="DRD60" s="7"/>
      <c r="DRE60" s="7"/>
      <c r="DRF60" s="7"/>
      <c r="DRG60" s="7"/>
      <c r="DRH60" s="7"/>
      <c r="DRI60" s="7"/>
      <c r="DRJ60" s="7"/>
      <c r="DRK60" s="7"/>
      <c r="DRL60" s="7"/>
      <c r="DRM60" s="7"/>
      <c r="DRN60" s="7"/>
      <c r="DRO60" s="7"/>
      <c r="DRP60" s="7"/>
      <c r="DRQ60" s="7"/>
      <c r="DRR60" s="7"/>
      <c r="DRS60" s="7"/>
      <c r="DRT60" s="7"/>
      <c r="DRU60" s="7"/>
      <c r="DRV60" s="7"/>
      <c r="DRW60" s="7"/>
      <c r="DRX60" s="7"/>
      <c r="DRY60" s="7"/>
      <c r="DRZ60" s="7"/>
      <c r="DSA60" s="7"/>
      <c r="DSB60" s="7"/>
      <c r="DSC60" s="7"/>
      <c r="DSD60" s="7"/>
      <c r="DSE60" s="7"/>
      <c r="DSF60" s="7"/>
      <c r="DSG60" s="7"/>
      <c r="DSH60" s="7"/>
      <c r="DSI60" s="7"/>
      <c r="DSJ60" s="7"/>
      <c r="DSK60" s="7"/>
      <c r="DSL60" s="7"/>
      <c r="DSM60" s="7"/>
      <c r="DSN60" s="7"/>
      <c r="DSO60" s="7"/>
      <c r="DSP60" s="7"/>
      <c r="DSQ60" s="7"/>
      <c r="DSR60" s="7"/>
      <c r="DSS60" s="7"/>
      <c r="DST60" s="7"/>
      <c r="DSU60" s="7"/>
      <c r="DSV60" s="7"/>
      <c r="DSW60" s="7"/>
      <c r="DSX60" s="7"/>
      <c r="DSY60" s="7"/>
      <c r="DSZ60" s="7"/>
      <c r="DTA60" s="7"/>
      <c r="DTB60" s="7"/>
      <c r="DTC60" s="7"/>
      <c r="DTD60" s="7"/>
      <c r="DTE60" s="7"/>
      <c r="DTF60" s="7"/>
      <c r="DTG60" s="7"/>
      <c r="DTH60" s="7"/>
      <c r="DTI60" s="7"/>
      <c r="DTJ60" s="7"/>
      <c r="DTK60" s="7"/>
      <c r="DTL60" s="7"/>
      <c r="DTM60" s="7"/>
      <c r="DTN60" s="7"/>
      <c r="DTO60" s="7"/>
      <c r="DTP60" s="7"/>
      <c r="DTQ60" s="7"/>
      <c r="DTR60" s="7"/>
      <c r="DTS60" s="7"/>
      <c r="DTT60" s="7"/>
      <c r="DTU60" s="7"/>
      <c r="DTV60" s="7"/>
      <c r="DTW60" s="7"/>
      <c r="DTX60" s="7"/>
      <c r="DTY60" s="7"/>
      <c r="DTZ60" s="7"/>
      <c r="DUA60" s="7"/>
      <c r="DUB60" s="7"/>
      <c r="DUC60" s="7"/>
      <c r="DUD60" s="7"/>
      <c r="DUE60" s="7"/>
      <c r="DUF60" s="7"/>
      <c r="DUG60" s="7"/>
      <c r="DUH60" s="7"/>
      <c r="DUI60" s="7"/>
      <c r="DUJ60" s="7"/>
      <c r="DUK60" s="7"/>
      <c r="DUL60" s="7"/>
      <c r="DUM60" s="7"/>
      <c r="DUN60" s="7"/>
      <c r="DUO60" s="7"/>
      <c r="DUP60" s="7"/>
      <c r="DUQ60" s="7"/>
      <c r="DUR60" s="7"/>
      <c r="DUS60" s="7"/>
      <c r="DUT60" s="7"/>
      <c r="DUU60" s="7"/>
      <c r="DUV60" s="7"/>
      <c r="DUW60" s="7"/>
      <c r="DUX60" s="7"/>
      <c r="DUY60" s="7"/>
      <c r="DUZ60" s="7"/>
      <c r="DVA60" s="7"/>
      <c r="DVB60" s="7"/>
      <c r="DVC60" s="7"/>
      <c r="DVD60" s="7"/>
      <c r="DVE60" s="7"/>
      <c r="DVF60" s="7"/>
      <c r="DVG60" s="7"/>
      <c r="DVH60" s="7"/>
      <c r="DVI60" s="7"/>
      <c r="DVJ60" s="7"/>
      <c r="DVK60" s="7"/>
      <c r="DVL60" s="7"/>
      <c r="DVM60" s="7"/>
      <c r="DVN60" s="7"/>
      <c r="DVO60" s="7"/>
      <c r="DVP60" s="7"/>
      <c r="DVQ60" s="7"/>
      <c r="DVR60" s="7"/>
      <c r="DVS60" s="7"/>
      <c r="DVT60" s="7"/>
      <c r="DVU60" s="7"/>
      <c r="DVV60" s="7"/>
      <c r="DVW60" s="7"/>
      <c r="DVX60" s="7"/>
      <c r="DVY60" s="7"/>
      <c r="DVZ60" s="7"/>
      <c r="DWA60" s="7"/>
      <c r="DWB60" s="7"/>
      <c r="DWC60" s="7"/>
      <c r="DWD60" s="7"/>
      <c r="DWE60" s="7"/>
      <c r="DWF60" s="7"/>
      <c r="DWG60" s="7"/>
      <c r="DWH60" s="7"/>
      <c r="DWI60" s="7"/>
      <c r="DWJ60" s="7"/>
      <c r="DWK60" s="7"/>
      <c r="DWL60" s="7"/>
      <c r="DWM60" s="7"/>
      <c r="DWN60" s="7"/>
      <c r="DWO60" s="7"/>
      <c r="DWP60" s="7"/>
      <c r="DWQ60" s="7"/>
      <c r="DWR60" s="7"/>
      <c r="DWS60" s="7"/>
      <c r="DWT60" s="7"/>
      <c r="DWU60" s="7"/>
      <c r="DWV60" s="7"/>
      <c r="DWW60" s="7"/>
      <c r="DWX60" s="7"/>
      <c r="DWY60" s="7"/>
      <c r="DWZ60" s="7"/>
      <c r="DXA60" s="7"/>
      <c r="DXB60" s="7"/>
      <c r="DXC60" s="7"/>
      <c r="DXD60" s="7"/>
      <c r="DXE60" s="7"/>
      <c r="DXF60" s="7"/>
      <c r="DXG60" s="7"/>
      <c r="DXH60" s="7"/>
      <c r="DXI60" s="7"/>
      <c r="DXJ60" s="7"/>
      <c r="DXK60" s="7"/>
      <c r="DXL60" s="7"/>
      <c r="DXM60" s="7"/>
      <c r="DXN60" s="7"/>
      <c r="DXO60" s="7"/>
      <c r="DXP60" s="7"/>
      <c r="DXQ60" s="7"/>
      <c r="DXR60" s="7"/>
      <c r="DXS60" s="7"/>
      <c r="DXT60" s="7"/>
      <c r="DXU60" s="7"/>
      <c r="DXV60" s="7"/>
      <c r="DXW60" s="7"/>
      <c r="DXX60" s="7"/>
      <c r="DXY60" s="7"/>
      <c r="DXZ60" s="7"/>
      <c r="DYA60" s="7"/>
      <c r="DYB60" s="7"/>
      <c r="DYC60" s="7"/>
      <c r="DYD60" s="7"/>
      <c r="DYE60" s="7"/>
      <c r="DYF60" s="7"/>
      <c r="DYG60" s="7"/>
      <c r="DYH60" s="7"/>
      <c r="DYI60" s="7"/>
      <c r="DYJ60" s="7"/>
      <c r="DYK60" s="7"/>
      <c r="DYL60" s="7"/>
      <c r="DYM60" s="7"/>
      <c r="DYN60" s="7"/>
      <c r="DYO60" s="7"/>
      <c r="DYP60" s="7"/>
      <c r="DYQ60" s="7"/>
      <c r="DYR60" s="7"/>
      <c r="DYS60" s="7"/>
      <c r="DYT60" s="7"/>
      <c r="DYU60" s="7"/>
      <c r="DYV60" s="7"/>
      <c r="DYW60" s="7"/>
      <c r="DYX60" s="7"/>
      <c r="DYY60" s="7"/>
      <c r="DYZ60" s="7"/>
      <c r="DZA60" s="7"/>
      <c r="DZB60" s="7"/>
      <c r="DZC60" s="7"/>
      <c r="DZD60" s="7"/>
      <c r="DZE60" s="7"/>
      <c r="DZF60" s="7"/>
      <c r="DZG60" s="7"/>
      <c r="DZH60" s="7"/>
      <c r="DZI60" s="7"/>
      <c r="DZJ60" s="7"/>
      <c r="DZK60" s="7"/>
      <c r="DZL60" s="7"/>
      <c r="DZM60" s="7"/>
      <c r="DZN60" s="7"/>
      <c r="DZO60" s="7"/>
      <c r="DZP60" s="7"/>
      <c r="DZQ60" s="7"/>
      <c r="DZR60" s="7"/>
      <c r="DZS60" s="7"/>
      <c r="DZT60" s="7"/>
      <c r="DZU60" s="7"/>
      <c r="DZV60" s="7"/>
      <c r="DZW60" s="7"/>
      <c r="DZX60" s="7"/>
      <c r="DZY60" s="7"/>
      <c r="DZZ60" s="7"/>
      <c r="EAA60" s="7"/>
      <c r="EAB60" s="7"/>
      <c r="EAC60" s="7"/>
      <c r="EAD60" s="7"/>
      <c r="EAE60" s="7"/>
      <c r="EAF60" s="7"/>
      <c r="EAG60" s="7"/>
      <c r="EAH60" s="7"/>
      <c r="EAI60" s="7"/>
      <c r="EAJ60" s="7"/>
      <c r="EAK60" s="7"/>
      <c r="EAL60" s="7"/>
      <c r="EAM60" s="7"/>
      <c r="EAN60" s="7"/>
      <c r="EAO60" s="7"/>
      <c r="EAP60" s="7"/>
      <c r="EAQ60" s="7"/>
      <c r="EAR60" s="7"/>
      <c r="EAS60" s="7"/>
      <c r="EAT60" s="7"/>
      <c r="EAU60" s="7"/>
      <c r="EAV60" s="7"/>
      <c r="EAW60" s="7"/>
      <c r="EAX60" s="7"/>
      <c r="EAY60" s="7"/>
      <c r="EAZ60" s="7"/>
      <c r="EBA60" s="7"/>
      <c r="EBB60" s="7"/>
      <c r="EBC60" s="7"/>
      <c r="EBD60" s="7"/>
      <c r="EBE60" s="7"/>
      <c r="EBF60" s="7"/>
      <c r="EBG60" s="7"/>
      <c r="EBH60" s="7"/>
      <c r="EBI60" s="7"/>
      <c r="EBJ60" s="7"/>
      <c r="EBK60" s="7"/>
      <c r="EBL60" s="7"/>
      <c r="EBM60" s="7"/>
      <c r="EBN60" s="7"/>
      <c r="EBO60" s="7"/>
      <c r="EBP60" s="7"/>
      <c r="EBQ60" s="7"/>
      <c r="EBR60" s="7"/>
      <c r="EBS60" s="7"/>
      <c r="EBT60" s="7"/>
      <c r="EBU60" s="7"/>
      <c r="EBV60" s="7"/>
      <c r="EBW60" s="7"/>
      <c r="EBX60" s="7"/>
      <c r="EBY60" s="7"/>
      <c r="EBZ60" s="7"/>
      <c r="ECA60" s="7"/>
      <c r="ECB60" s="7"/>
      <c r="ECC60" s="7"/>
      <c r="ECD60" s="7"/>
      <c r="ECE60" s="7"/>
      <c r="ECF60" s="7"/>
      <c r="ECG60" s="7"/>
      <c r="ECH60" s="7"/>
      <c r="ECI60" s="7"/>
      <c r="ECJ60" s="7"/>
      <c r="ECK60" s="7"/>
      <c r="ECL60" s="7"/>
      <c r="ECM60" s="7"/>
      <c r="ECN60" s="7"/>
      <c r="ECO60" s="7"/>
      <c r="ECP60" s="7"/>
      <c r="ECQ60" s="7"/>
      <c r="ECR60" s="7"/>
      <c r="ECS60" s="7"/>
      <c r="ECT60" s="7"/>
      <c r="ECU60" s="7"/>
      <c r="ECV60" s="7"/>
      <c r="ECW60" s="7"/>
      <c r="ECX60" s="7"/>
      <c r="ECY60" s="7"/>
      <c r="ECZ60" s="7"/>
      <c r="EDA60" s="7"/>
      <c r="EDB60" s="7"/>
      <c r="EDC60" s="7"/>
      <c r="EDD60" s="7"/>
      <c r="EDE60" s="7"/>
      <c r="EDF60" s="7"/>
      <c r="EDG60" s="7"/>
      <c r="EDH60" s="7"/>
      <c r="EDI60" s="7"/>
      <c r="EDJ60" s="7"/>
      <c r="EDK60" s="7"/>
      <c r="EDL60" s="7"/>
      <c r="EDM60" s="7"/>
      <c r="EDN60" s="7"/>
      <c r="EDO60" s="7"/>
      <c r="EDP60" s="7"/>
      <c r="EDQ60" s="7"/>
      <c r="EDR60" s="7"/>
      <c r="EDS60" s="7"/>
      <c r="EDT60" s="7"/>
      <c r="EDU60" s="7"/>
      <c r="EDV60" s="7"/>
      <c r="EDW60" s="7"/>
      <c r="EDX60" s="7"/>
      <c r="EDY60" s="7"/>
      <c r="EDZ60" s="7"/>
      <c r="EEA60" s="7"/>
      <c r="EEB60" s="7"/>
      <c r="EEC60" s="7"/>
      <c r="EED60" s="7"/>
      <c r="EEE60" s="7"/>
      <c r="EEF60" s="7"/>
      <c r="EEG60" s="7"/>
      <c r="EEH60" s="7"/>
      <c r="EEI60" s="7"/>
      <c r="EEJ60" s="7"/>
      <c r="EEK60" s="7"/>
      <c r="EEL60" s="7"/>
      <c r="EEM60" s="7"/>
      <c r="EEN60" s="7"/>
      <c r="EEO60" s="7"/>
      <c r="EEP60" s="7"/>
      <c r="EEQ60" s="7"/>
      <c r="EER60" s="7"/>
      <c r="EES60" s="7"/>
      <c r="EET60" s="7"/>
      <c r="EEU60" s="7"/>
      <c r="EEV60" s="7"/>
      <c r="EEW60" s="7"/>
      <c r="EEX60" s="7"/>
      <c r="EEY60" s="7"/>
      <c r="EEZ60" s="7"/>
      <c r="EFA60" s="7"/>
      <c r="EFB60" s="7"/>
      <c r="EFC60" s="7"/>
      <c r="EFD60" s="7"/>
      <c r="EFE60" s="7"/>
      <c r="EFF60" s="7"/>
      <c r="EFG60" s="7"/>
      <c r="EFH60" s="7"/>
      <c r="EFI60" s="7"/>
      <c r="EFJ60" s="7"/>
      <c r="EFK60" s="7"/>
      <c r="EFL60" s="7"/>
      <c r="EFM60" s="7"/>
      <c r="EFN60" s="7"/>
      <c r="EFO60" s="7"/>
      <c r="EFP60" s="7"/>
      <c r="EFQ60" s="7"/>
      <c r="EFR60" s="7"/>
      <c r="EFS60" s="7"/>
      <c r="EFT60" s="7"/>
      <c r="EFU60" s="7"/>
      <c r="EFV60" s="7"/>
      <c r="EFW60" s="7"/>
      <c r="EFX60" s="7"/>
      <c r="EFY60" s="7"/>
      <c r="EFZ60" s="7"/>
      <c r="EGA60" s="7"/>
      <c r="EGB60" s="7"/>
      <c r="EGC60" s="7"/>
      <c r="EGD60" s="7"/>
      <c r="EGE60" s="7"/>
      <c r="EGF60" s="7"/>
      <c r="EGG60" s="7"/>
      <c r="EGH60" s="7"/>
      <c r="EGI60" s="7"/>
      <c r="EGJ60" s="7"/>
      <c r="EGK60" s="7"/>
      <c r="EGL60" s="7"/>
      <c r="EGM60" s="7"/>
      <c r="EGN60" s="7"/>
      <c r="EGO60" s="7"/>
      <c r="EGP60" s="7"/>
      <c r="EGQ60" s="7"/>
      <c r="EGR60" s="7"/>
      <c r="EGS60" s="7"/>
      <c r="EGT60" s="7"/>
      <c r="EGU60" s="7"/>
      <c r="EGV60" s="7"/>
      <c r="EGW60" s="7"/>
      <c r="EGX60" s="7"/>
      <c r="EGY60" s="7"/>
      <c r="EGZ60" s="7"/>
      <c r="EHA60" s="7"/>
      <c r="EHB60" s="7"/>
      <c r="EHC60" s="7"/>
      <c r="EHD60" s="7"/>
      <c r="EHE60" s="7"/>
      <c r="EHF60" s="7"/>
      <c r="EHG60" s="7"/>
      <c r="EHH60" s="7"/>
      <c r="EHI60" s="7"/>
      <c r="EHJ60" s="7"/>
      <c r="EHK60" s="7"/>
      <c r="EHL60" s="7"/>
      <c r="EHM60" s="7"/>
      <c r="EHN60" s="7"/>
      <c r="EHO60" s="7"/>
      <c r="EHP60" s="7"/>
      <c r="EHQ60" s="7"/>
      <c r="EHR60" s="7"/>
      <c r="EHS60" s="7"/>
      <c r="EHT60" s="7"/>
      <c r="EHU60" s="7"/>
      <c r="EHV60" s="7"/>
      <c r="EHW60" s="7"/>
      <c r="EHX60" s="7"/>
      <c r="EHY60" s="7"/>
      <c r="EHZ60" s="7"/>
      <c r="EIA60" s="7"/>
      <c r="EIB60" s="7"/>
      <c r="EIC60" s="7"/>
      <c r="EID60" s="7"/>
      <c r="EIE60" s="7"/>
      <c r="EIF60" s="7"/>
      <c r="EIG60" s="7"/>
      <c r="EIH60" s="7"/>
      <c r="EII60" s="7"/>
      <c r="EIJ60" s="7"/>
      <c r="EIK60" s="7"/>
      <c r="EIL60" s="7"/>
      <c r="EIM60" s="7"/>
      <c r="EIN60" s="7"/>
      <c r="EIO60" s="7"/>
      <c r="EIP60" s="7"/>
      <c r="EIQ60" s="7"/>
      <c r="EIR60" s="7"/>
      <c r="EIS60" s="7"/>
      <c r="EIT60" s="7"/>
      <c r="EIU60" s="7"/>
      <c r="EIV60" s="7"/>
      <c r="EIW60" s="7"/>
      <c r="EIX60" s="7"/>
      <c r="EIY60" s="7"/>
      <c r="EIZ60" s="7"/>
      <c r="EJA60" s="7"/>
      <c r="EJB60" s="7"/>
      <c r="EJC60" s="7"/>
      <c r="EJD60" s="7"/>
      <c r="EJE60" s="7"/>
      <c r="EJF60" s="7"/>
      <c r="EJG60" s="7"/>
      <c r="EJH60" s="7"/>
      <c r="EJI60" s="7"/>
      <c r="EJJ60" s="7"/>
      <c r="EJK60" s="7"/>
      <c r="EJL60" s="7"/>
      <c r="EJM60" s="7"/>
      <c r="EJN60" s="7"/>
      <c r="EJO60" s="7"/>
      <c r="EJP60" s="7"/>
      <c r="EJQ60" s="7"/>
      <c r="EJR60" s="7"/>
      <c r="EJS60" s="7"/>
      <c r="EJT60" s="7"/>
      <c r="EJU60" s="7"/>
      <c r="EJV60" s="7"/>
      <c r="EJW60" s="7"/>
      <c r="EJX60" s="7"/>
      <c r="EJY60" s="7"/>
      <c r="EJZ60" s="7"/>
      <c r="EKA60" s="7"/>
      <c r="EKB60" s="7"/>
      <c r="EKC60" s="7"/>
      <c r="EKD60" s="7"/>
      <c r="EKE60" s="7"/>
      <c r="EKF60" s="7"/>
      <c r="EKG60" s="7"/>
      <c r="EKH60" s="7"/>
      <c r="EKI60" s="7"/>
      <c r="EKJ60" s="7"/>
      <c r="EKK60" s="7"/>
      <c r="EKL60" s="7"/>
      <c r="EKM60" s="7"/>
      <c r="EKN60" s="7"/>
      <c r="EKO60" s="7"/>
      <c r="EKP60" s="7"/>
      <c r="EKQ60" s="7"/>
      <c r="EKR60" s="7"/>
      <c r="EKS60" s="7"/>
      <c r="EKT60" s="7"/>
      <c r="EKU60" s="7"/>
      <c r="EKV60" s="7"/>
      <c r="EKW60" s="7"/>
      <c r="EKX60" s="7"/>
      <c r="EKY60" s="7"/>
      <c r="EKZ60" s="7"/>
      <c r="ELA60" s="7"/>
      <c r="ELB60" s="7"/>
      <c r="ELC60" s="7"/>
      <c r="ELD60" s="7"/>
      <c r="ELE60" s="7"/>
      <c r="ELF60" s="7"/>
      <c r="ELG60" s="7"/>
      <c r="ELH60" s="7"/>
      <c r="ELI60" s="7"/>
      <c r="ELJ60" s="7"/>
      <c r="ELK60" s="7"/>
      <c r="ELL60" s="7"/>
      <c r="ELM60" s="7"/>
      <c r="ELN60" s="7"/>
      <c r="ELO60" s="7"/>
      <c r="ELP60" s="7"/>
      <c r="ELQ60" s="7"/>
      <c r="ELR60" s="7"/>
      <c r="ELS60" s="7"/>
      <c r="ELT60" s="7"/>
      <c r="ELU60" s="7"/>
      <c r="ELV60" s="7"/>
      <c r="ELW60" s="7"/>
      <c r="ELX60" s="7"/>
      <c r="ELY60" s="7"/>
      <c r="ELZ60" s="7"/>
      <c r="EMA60" s="7"/>
      <c r="EMB60" s="7"/>
      <c r="EMC60" s="7"/>
      <c r="EMD60" s="7"/>
      <c r="EME60" s="7"/>
      <c r="EMF60" s="7"/>
      <c r="EMG60" s="7"/>
      <c r="EMH60" s="7"/>
      <c r="EMI60" s="7"/>
      <c r="EMJ60" s="7"/>
      <c r="EMK60" s="7"/>
      <c r="EML60" s="7"/>
      <c r="EMM60" s="7"/>
      <c r="EMN60" s="7"/>
      <c r="EMO60" s="7"/>
      <c r="EMP60" s="7"/>
      <c r="EMQ60" s="7"/>
      <c r="EMR60" s="7"/>
      <c r="EMS60" s="7"/>
      <c r="EMT60" s="7"/>
      <c r="EMU60" s="7"/>
      <c r="EMV60" s="7"/>
      <c r="EMW60" s="7"/>
      <c r="EMX60" s="7"/>
      <c r="EMY60" s="7"/>
      <c r="EMZ60" s="7"/>
      <c r="ENA60" s="7"/>
      <c r="ENB60" s="7"/>
      <c r="ENC60" s="7"/>
      <c r="END60" s="7"/>
      <c r="ENE60" s="7"/>
      <c r="ENF60" s="7"/>
      <c r="ENG60" s="7"/>
      <c r="ENH60" s="7"/>
      <c r="ENI60" s="7"/>
      <c r="ENJ60" s="7"/>
      <c r="ENK60" s="7"/>
      <c r="ENL60" s="7"/>
      <c r="ENM60" s="7"/>
      <c r="ENN60" s="7"/>
      <c r="ENO60" s="7"/>
      <c r="ENP60" s="7"/>
      <c r="ENQ60" s="7"/>
      <c r="ENR60" s="7"/>
      <c r="ENS60" s="7"/>
      <c r="ENT60" s="7"/>
      <c r="ENU60" s="7"/>
      <c r="ENV60" s="7"/>
      <c r="ENW60" s="7"/>
      <c r="ENX60" s="7"/>
      <c r="ENY60" s="7"/>
      <c r="ENZ60" s="7"/>
      <c r="EOA60" s="7"/>
      <c r="EOB60" s="7"/>
      <c r="EOC60" s="7"/>
      <c r="EOD60" s="7"/>
      <c r="EOE60" s="7"/>
      <c r="EOF60" s="7"/>
      <c r="EOG60" s="7"/>
      <c r="EOH60" s="7"/>
      <c r="EOI60" s="7"/>
      <c r="EOJ60" s="7"/>
      <c r="EOK60" s="7"/>
      <c r="EOL60" s="7"/>
      <c r="EOM60" s="7"/>
      <c r="EON60" s="7"/>
      <c r="EOO60" s="7"/>
      <c r="EOP60" s="7"/>
      <c r="EOQ60" s="7"/>
      <c r="EOR60" s="7"/>
      <c r="EOS60" s="7"/>
      <c r="EOT60" s="7"/>
      <c r="EOU60" s="7"/>
      <c r="EOV60" s="7"/>
      <c r="EOW60" s="7"/>
      <c r="EOX60" s="7"/>
      <c r="EOY60" s="7"/>
      <c r="EOZ60" s="7"/>
      <c r="EPA60" s="7"/>
      <c r="EPB60" s="7"/>
      <c r="EPC60" s="7"/>
      <c r="EPD60" s="7"/>
      <c r="EPE60" s="7"/>
      <c r="EPF60" s="7"/>
      <c r="EPG60" s="7"/>
      <c r="EPH60" s="7"/>
      <c r="EPI60" s="7"/>
      <c r="EPJ60" s="7"/>
      <c r="EPK60" s="7"/>
      <c r="EPL60" s="7"/>
      <c r="EPM60" s="7"/>
      <c r="EPN60" s="7"/>
      <c r="EPO60" s="7"/>
      <c r="EPP60" s="7"/>
      <c r="EPQ60" s="7"/>
      <c r="EPR60" s="7"/>
      <c r="EPS60" s="7"/>
      <c r="EPT60" s="7"/>
      <c r="EPU60" s="7"/>
      <c r="EPV60" s="7"/>
      <c r="EPW60" s="7"/>
      <c r="EPX60" s="7"/>
      <c r="EPY60" s="7"/>
      <c r="EPZ60" s="7"/>
      <c r="EQA60" s="7"/>
      <c r="EQB60" s="7"/>
      <c r="EQC60" s="7"/>
      <c r="EQD60" s="7"/>
      <c r="EQE60" s="7"/>
      <c r="EQF60" s="7"/>
      <c r="EQG60" s="7"/>
      <c r="EQH60" s="7"/>
      <c r="EQI60" s="7"/>
      <c r="EQJ60" s="7"/>
      <c r="EQK60" s="7"/>
      <c r="EQL60" s="7"/>
      <c r="EQM60" s="7"/>
      <c r="EQN60" s="7"/>
      <c r="EQO60" s="7"/>
      <c r="EQP60" s="7"/>
      <c r="EQQ60" s="7"/>
      <c r="EQR60" s="7"/>
      <c r="EQS60" s="7"/>
      <c r="EQT60" s="7"/>
      <c r="EQU60" s="7"/>
      <c r="EQV60" s="7"/>
      <c r="EQW60" s="7"/>
      <c r="EQX60" s="7"/>
      <c r="EQY60" s="7"/>
      <c r="EQZ60" s="7"/>
      <c r="ERA60" s="7"/>
      <c r="ERB60" s="7"/>
      <c r="ERC60" s="7"/>
      <c r="ERD60" s="7"/>
      <c r="ERE60" s="7"/>
      <c r="ERF60" s="7"/>
      <c r="ERG60" s="7"/>
      <c r="ERH60" s="7"/>
      <c r="ERI60" s="7"/>
      <c r="ERJ60" s="7"/>
      <c r="ERK60" s="7"/>
      <c r="ERL60" s="7"/>
      <c r="ERM60" s="7"/>
      <c r="ERN60" s="7"/>
      <c r="ERO60" s="7"/>
      <c r="ERP60" s="7"/>
      <c r="ERQ60" s="7"/>
      <c r="ERR60" s="7"/>
      <c r="ERS60" s="7"/>
      <c r="ERT60" s="7"/>
      <c r="ERU60" s="7"/>
      <c r="ERV60" s="7"/>
      <c r="ERW60" s="7"/>
      <c r="ERX60" s="7"/>
      <c r="ERY60" s="7"/>
      <c r="ERZ60" s="7"/>
      <c r="ESA60" s="7"/>
      <c r="ESB60" s="7"/>
      <c r="ESC60" s="7"/>
      <c r="ESD60" s="7"/>
      <c r="ESE60" s="7"/>
      <c r="ESF60" s="7"/>
      <c r="ESG60" s="7"/>
      <c r="ESH60" s="7"/>
      <c r="ESI60" s="7"/>
      <c r="ESJ60" s="7"/>
      <c r="ESK60" s="7"/>
      <c r="ESL60" s="7"/>
      <c r="ESM60" s="7"/>
      <c r="ESN60" s="7"/>
      <c r="ESO60" s="7"/>
      <c r="ESP60" s="7"/>
      <c r="ESQ60" s="7"/>
      <c r="ESR60" s="7"/>
      <c r="ESS60" s="7"/>
      <c r="EST60" s="7"/>
      <c r="ESU60" s="7"/>
      <c r="ESV60" s="7"/>
      <c r="ESW60" s="7"/>
      <c r="ESX60" s="7"/>
      <c r="ESY60" s="7"/>
      <c r="ESZ60" s="7"/>
      <c r="ETA60" s="7"/>
      <c r="ETB60" s="7"/>
      <c r="ETC60" s="7"/>
      <c r="ETD60" s="7"/>
      <c r="ETE60" s="7"/>
      <c r="ETF60" s="7"/>
      <c r="ETG60" s="7"/>
      <c r="ETH60" s="7"/>
      <c r="ETI60" s="7"/>
      <c r="ETJ60" s="7"/>
      <c r="ETK60" s="7"/>
      <c r="ETL60" s="7"/>
      <c r="ETM60" s="7"/>
      <c r="ETN60" s="7"/>
      <c r="ETO60" s="7"/>
      <c r="ETP60" s="7"/>
      <c r="ETQ60" s="7"/>
      <c r="ETR60" s="7"/>
      <c r="ETS60" s="7"/>
      <c r="ETT60" s="7"/>
      <c r="ETU60" s="7"/>
      <c r="ETV60" s="7"/>
      <c r="ETW60" s="7"/>
      <c r="ETX60" s="7"/>
      <c r="ETY60" s="7"/>
      <c r="ETZ60" s="7"/>
      <c r="EUA60" s="7"/>
      <c r="EUB60" s="7"/>
      <c r="EUC60" s="7"/>
      <c r="EUD60" s="7"/>
      <c r="EUE60" s="7"/>
      <c r="EUF60" s="7"/>
      <c r="EUG60" s="7"/>
      <c r="EUH60" s="7"/>
      <c r="EUI60" s="7"/>
      <c r="EUJ60" s="7"/>
      <c r="EUK60" s="7"/>
      <c r="EUL60" s="7"/>
      <c r="EUM60" s="7"/>
      <c r="EUN60" s="7"/>
      <c r="EUO60" s="7"/>
      <c r="EUP60" s="7"/>
      <c r="EUQ60" s="7"/>
      <c r="EUR60" s="7"/>
      <c r="EUS60" s="7"/>
      <c r="EUT60" s="7"/>
      <c r="EUU60" s="7"/>
      <c r="EUV60" s="7"/>
      <c r="EUW60" s="7"/>
      <c r="EUX60" s="7"/>
      <c r="EUY60" s="7"/>
      <c r="EUZ60" s="7"/>
      <c r="EVA60" s="7"/>
      <c r="EVB60" s="7"/>
      <c r="EVC60" s="7"/>
      <c r="EVD60" s="7"/>
      <c r="EVE60" s="7"/>
      <c r="EVF60" s="7"/>
      <c r="EVG60" s="7"/>
      <c r="EVH60" s="7"/>
      <c r="EVI60" s="7"/>
      <c r="EVJ60" s="7"/>
      <c r="EVK60" s="7"/>
      <c r="EVL60" s="7"/>
      <c r="EVM60" s="7"/>
      <c r="EVN60" s="7"/>
      <c r="EVO60" s="7"/>
      <c r="EVP60" s="7"/>
      <c r="EVQ60" s="7"/>
      <c r="EVR60" s="7"/>
      <c r="EVS60" s="7"/>
      <c r="EVT60" s="7"/>
      <c r="EVU60" s="7"/>
      <c r="EVV60" s="7"/>
      <c r="EVW60" s="7"/>
      <c r="EVX60" s="7"/>
      <c r="EVY60" s="7"/>
      <c r="EVZ60" s="7"/>
      <c r="EWA60" s="7"/>
      <c r="EWB60" s="7"/>
      <c r="EWC60" s="7"/>
      <c r="EWD60" s="7"/>
      <c r="EWE60" s="7"/>
      <c r="EWF60" s="7"/>
      <c r="EWG60" s="7"/>
      <c r="EWH60" s="7"/>
      <c r="EWI60" s="7"/>
      <c r="EWJ60" s="7"/>
      <c r="EWK60" s="7"/>
      <c r="EWL60" s="7"/>
      <c r="EWM60" s="7"/>
      <c r="EWN60" s="7"/>
      <c r="EWO60" s="7"/>
      <c r="EWP60" s="7"/>
      <c r="EWQ60" s="7"/>
      <c r="EWR60" s="7"/>
      <c r="EWS60" s="7"/>
      <c r="EWT60" s="7"/>
      <c r="EWU60" s="7"/>
      <c r="EWV60" s="7"/>
      <c r="EWW60" s="7"/>
      <c r="EWX60" s="7"/>
      <c r="EWY60" s="7"/>
      <c r="EWZ60" s="7"/>
      <c r="EXA60" s="7"/>
      <c r="EXB60" s="7"/>
      <c r="EXC60" s="7"/>
      <c r="EXD60" s="7"/>
      <c r="EXE60" s="7"/>
      <c r="EXF60" s="7"/>
      <c r="EXG60" s="7"/>
      <c r="EXH60" s="7"/>
      <c r="EXI60" s="7"/>
      <c r="EXJ60" s="7"/>
      <c r="EXK60" s="7"/>
      <c r="EXL60" s="7"/>
      <c r="EXM60" s="7"/>
      <c r="EXN60" s="7"/>
      <c r="EXO60" s="7"/>
      <c r="EXP60" s="7"/>
      <c r="EXQ60" s="7"/>
      <c r="EXR60" s="7"/>
      <c r="EXS60" s="7"/>
      <c r="EXT60" s="7"/>
      <c r="EXU60" s="7"/>
      <c r="EXV60" s="7"/>
      <c r="EXW60" s="7"/>
      <c r="EXX60" s="7"/>
      <c r="EXY60" s="7"/>
      <c r="EXZ60" s="7"/>
      <c r="EYA60" s="7"/>
      <c r="EYB60" s="7"/>
      <c r="EYC60" s="7"/>
      <c r="EYD60" s="7"/>
      <c r="EYE60" s="7"/>
      <c r="EYF60" s="7"/>
      <c r="EYG60" s="7"/>
      <c r="EYH60" s="7"/>
      <c r="EYI60" s="7"/>
      <c r="EYJ60" s="7"/>
      <c r="EYK60" s="7"/>
      <c r="EYL60" s="7"/>
      <c r="EYM60" s="7"/>
      <c r="EYN60" s="7"/>
      <c r="EYO60" s="7"/>
      <c r="EYP60" s="7"/>
      <c r="EYQ60" s="7"/>
      <c r="EYR60" s="7"/>
      <c r="EYS60" s="7"/>
      <c r="EYT60" s="7"/>
      <c r="EYU60" s="7"/>
      <c r="EYV60" s="7"/>
      <c r="EYW60" s="7"/>
      <c r="EYX60" s="7"/>
      <c r="EYY60" s="7"/>
      <c r="EYZ60" s="7"/>
      <c r="EZA60" s="7"/>
      <c r="EZB60" s="7"/>
      <c r="EZC60" s="7"/>
      <c r="EZD60" s="7"/>
      <c r="EZE60" s="7"/>
      <c r="EZF60" s="7"/>
      <c r="EZG60" s="7"/>
      <c r="EZH60" s="7"/>
      <c r="EZI60" s="7"/>
      <c r="EZJ60" s="7"/>
      <c r="EZK60" s="7"/>
      <c r="EZL60" s="7"/>
      <c r="EZM60" s="7"/>
      <c r="EZN60" s="7"/>
      <c r="EZO60" s="7"/>
      <c r="EZP60" s="7"/>
      <c r="EZQ60" s="7"/>
      <c r="EZR60" s="7"/>
      <c r="EZS60" s="7"/>
      <c r="EZT60" s="7"/>
      <c r="EZU60" s="7"/>
      <c r="EZV60" s="7"/>
      <c r="EZW60" s="7"/>
      <c r="EZX60" s="7"/>
      <c r="EZY60" s="7"/>
      <c r="EZZ60" s="7"/>
      <c r="FAA60" s="7"/>
      <c r="FAB60" s="7"/>
      <c r="FAC60" s="7"/>
      <c r="FAD60" s="7"/>
      <c r="FAE60" s="7"/>
      <c r="FAF60" s="7"/>
      <c r="FAG60" s="7"/>
      <c r="FAH60" s="7"/>
      <c r="FAI60" s="7"/>
      <c r="FAJ60" s="7"/>
      <c r="FAK60" s="7"/>
      <c r="FAL60" s="7"/>
      <c r="FAM60" s="7"/>
      <c r="FAN60" s="7"/>
      <c r="FAO60" s="7"/>
      <c r="FAP60" s="7"/>
      <c r="FAQ60" s="7"/>
      <c r="FAR60" s="7"/>
      <c r="FAS60" s="7"/>
      <c r="FAT60" s="7"/>
      <c r="FAU60" s="7"/>
      <c r="FAV60" s="7"/>
      <c r="FAW60" s="7"/>
      <c r="FAX60" s="7"/>
      <c r="FAY60" s="7"/>
      <c r="FAZ60" s="7"/>
      <c r="FBA60" s="7"/>
      <c r="FBB60" s="7"/>
      <c r="FBC60" s="7"/>
      <c r="FBD60" s="7"/>
      <c r="FBE60" s="7"/>
      <c r="FBF60" s="7"/>
      <c r="FBG60" s="7"/>
      <c r="FBH60" s="7"/>
      <c r="FBI60" s="7"/>
      <c r="FBJ60" s="7"/>
      <c r="FBK60" s="7"/>
      <c r="FBL60" s="7"/>
      <c r="FBM60" s="7"/>
      <c r="FBN60" s="7"/>
      <c r="FBO60" s="7"/>
      <c r="FBP60" s="7"/>
      <c r="FBQ60" s="7"/>
      <c r="FBR60" s="7"/>
      <c r="FBS60" s="7"/>
      <c r="FBT60" s="7"/>
      <c r="FBU60" s="7"/>
      <c r="FBV60" s="7"/>
      <c r="FBW60" s="7"/>
      <c r="FBX60" s="7"/>
      <c r="FBY60" s="7"/>
      <c r="FBZ60" s="7"/>
      <c r="FCA60" s="7"/>
      <c r="FCB60" s="7"/>
      <c r="FCC60" s="7"/>
      <c r="FCD60" s="7"/>
      <c r="FCE60" s="7"/>
      <c r="FCF60" s="7"/>
      <c r="FCG60" s="7"/>
      <c r="FCH60" s="7"/>
      <c r="FCI60" s="7"/>
      <c r="FCJ60" s="7"/>
      <c r="FCK60" s="7"/>
      <c r="FCL60" s="7"/>
      <c r="FCM60" s="7"/>
      <c r="FCN60" s="7"/>
      <c r="FCO60" s="7"/>
      <c r="FCP60" s="7"/>
      <c r="FCQ60" s="7"/>
      <c r="FCR60" s="7"/>
      <c r="FCS60" s="7"/>
      <c r="FCT60" s="7"/>
      <c r="FCU60" s="7"/>
      <c r="FCV60" s="7"/>
      <c r="FCW60" s="7"/>
      <c r="FCX60" s="7"/>
      <c r="FCY60" s="7"/>
      <c r="FCZ60" s="7"/>
      <c r="FDA60" s="7"/>
      <c r="FDB60" s="7"/>
      <c r="FDC60" s="7"/>
      <c r="FDD60" s="7"/>
      <c r="FDE60" s="7"/>
      <c r="FDF60" s="7"/>
      <c r="FDG60" s="7"/>
      <c r="FDH60" s="7"/>
      <c r="FDI60" s="7"/>
      <c r="FDJ60" s="7"/>
      <c r="FDK60" s="7"/>
      <c r="FDL60" s="7"/>
      <c r="FDM60" s="7"/>
      <c r="FDN60" s="7"/>
      <c r="FDO60" s="7"/>
      <c r="FDP60" s="7"/>
      <c r="FDQ60" s="7"/>
      <c r="FDR60" s="7"/>
      <c r="FDS60" s="7"/>
      <c r="FDT60" s="7"/>
      <c r="FDU60" s="7"/>
      <c r="FDV60" s="7"/>
      <c r="FDW60" s="7"/>
      <c r="FDX60" s="7"/>
      <c r="FDY60" s="7"/>
      <c r="FDZ60" s="7"/>
      <c r="FEA60" s="7"/>
      <c r="FEB60" s="7"/>
      <c r="FEC60" s="7"/>
      <c r="FED60" s="7"/>
      <c r="FEE60" s="7"/>
      <c r="FEF60" s="7"/>
      <c r="FEG60" s="7"/>
      <c r="FEH60" s="7"/>
      <c r="FEI60" s="7"/>
      <c r="FEJ60" s="7"/>
      <c r="FEK60" s="7"/>
      <c r="FEL60" s="7"/>
      <c r="FEM60" s="7"/>
      <c r="FEN60" s="7"/>
      <c r="FEO60" s="7"/>
      <c r="FEP60" s="7"/>
      <c r="FEQ60" s="7"/>
      <c r="FER60" s="7"/>
      <c r="FES60" s="7"/>
      <c r="FET60" s="7"/>
      <c r="FEU60" s="7"/>
      <c r="FEV60" s="7"/>
      <c r="FEW60" s="7"/>
      <c r="FEX60" s="7"/>
      <c r="FEY60" s="7"/>
      <c r="FEZ60" s="7"/>
      <c r="FFA60" s="7"/>
      <c r="FFB60" s="7"/>
      <c r="FFC60" s="7"/>
      <c r="FFD60" s="7"/>
      <c r="FFE60" s="7"/>
      <c r="FFF60" s="7"/>
      <c r="FFG60" s="7"/>
      <c r="FFH60" s="7"/>
      <c r="FFI60" s="7"/>
      <c r="FFJ60" s="7"/>
      <c r="FFK60" s="7"/>
      <c r="FFL60" s="7"/>
      <c r="FFM60" s="7"/>
      <c r="FFN60" s="7"/>
      <c r="FFO60" s="7"/>
      <c r="FFP60" s="7"/>
      <c r="FFQ60" s="7"/>
      <c r="FFR60" s="7"/>
      <c r="FFS60" s="7"/>
      <c r="FFT60" s="7"/>
      <c r="FFU60" s="7"/>
      <c r="FFV60" s="7"/>
      <c r="FFW60" s="7"/>
      <c r="FFX60" s="7"/>
      <c r="FFY60" s="7"/>
      <c r="FFZ60" s="7"/>
      <c r="FGA60" s="7"/>
      <c r="FGB60" s="7"/>
      <c r="FGC60" s="7"/>
      <c r="FGD60" s="7"/>
      <c r="FGE60" s="7"/>
      <c r="FGF60" s="7"/>
      <c r="FGG60" s="7"/>
      <c r="FGH60" s="7"/>
      <c r="FGI60" s="7"/>
      <c r="FGJ60" s="7"/>
      <c r="FGK60" s="7"/>
      <c r="FGL60" s="7"/>
      <c r="FGM60" s="7"/>
      <c r="FGN60" s="7"/>
      <c r="FGO60" s="7"/>
      <c r="FGP60" s="7"/>
      <c r="FGQ60" s="7"/>
      <c r="FGR60" s="7"/>
      <c r="FGS60" s="7"/>
      <c r="FGT60" s="7"/>
      <c r="FGU60" s="7"/>
      <c r="FGV60" s="7"/>
      <c r="FGW60" s="7"/>
      <c r="FGX60" s="7"/>
      <c r="FGY60" s="7"/>
      <c r="FGZ60" s="7"/>
      <c r="FHA60" s="7"/>
      <c r="FHB60" s="7"/>
      <c r="FHC60" s="7"/>
      <c r="FHD60" s="7"/>
      <c r="FHE60" s="7"/>
      <c r="FHF60" s="7"/>
      <c r="FHG60" s="7"/>
      <c r="FHH60" s="7"/>
      <c r="FHI60" s="7"/>
      <c r="FHJ60" s="7"/>
      <c r="FHK60" s="7"/>
      <c r="FHL60" s="7"/>
      <c r="FHM60" s="7"/>
      <c r="FHN60" s="7"/>
      <c r="FHO60" s="7"/>
      <c r="FHP60" s="7"/>
      <c r="FHQ60" s="7"/>
      <c r="FHR60" s="7"/>
      <c r="FHS60" s="7"/>
      <c r="FHT60" s="7"/>
      <c r="FHU60" s="7"/>
      <c r="FHV60" s="7"/>
      <c r="FHW60" s="7"/>
      <c r="FHX60" s="7"/>
      <c r="FHY60" s="7"/>
      <c r="FHZ60" s="7"/>
      <c r="FIA60" s="7"/>
      <c r="FIB60" s="7"/>
      <c r="FIC60" s="7"/>
      <c r="FID60" s="7"/>
      <c r="FIE60" s="7"/>
      <c r="FIF60" s="7"/>
      <c r="FIG60" s="7"/>
      <c r="FIH60" s="7"/>
      <c r="FII60" s="7"/>
      <c r="FIJ60" s="7"/>
      <c r="FIK60" s="7"/>
      <c r="FIL60" s="7"/>
      <c r="FIM60" s="7"/>
      <c r="FIN60" s="7"/>
      <c r="FIO60" s="7"/>
      <c r="FIP60" s="7"/>
      <c r="FIQ60" s="7"/>
      <c r="FIR60" s="7"/>
      <c r="FIS60" s="7"/>
      <c r="FIT60" s="7"/>
      <c r="FIU60" s="7"/>
      <c r="FIV60" s="7"/>
      <c r="FIW60" s="7"/>
      <c r="FIX60" s="7"/>
      <c r="FIY60" s="7"/>
      <c r="FIZ60" s="7"/>
      <c r="FJA60" s="7"/>
      <c r="FJB60" s="7"/>
      <c r="FJC60" s="7"/>
      <c r="FJD60" s="7"/>
      <c r="FJE60" s="7"/>
      <c r="FJF60" s="7"/>
      <c r="FJG60" s="7"/>
      <c r="FJH60" s="7"/>
      <c r="FJI60" s="7"/>
      <c r="FJJ60" s="7"/>
      <c r="FJK60" s="7"/>
      <c r="FJL60" s="7"/>
      <c r="FJM60" s="7"/>
      <c r="FJN60" s="7"/>
      <c r="FJO60" s="7"/>
      <c r="FJP60" s="7"/>
      <c r="FJQ60" s="7"/>
      <c r="FJR60" s="7"/>
      <c r="FJS60" s="7"/>
      <c r="FJT60" s="7"/>
      <c r="FJU60" s="7"/>
      <c r="FJV60" s="7"/>
      <c r="FJW60" s="7"/>
      <c r="FJX60" s="7"/>
      <c r="FJY60" s="7"/>
      <c r="FJZ60" s="7"/>
      <c r="FKA60" s="7"/>
      <c r="FKB60" s="7"/>
      <c r="FKC60" s="7"/>
      <c r="FKD60" s="7"/>
      <c r="FKE60" s="7"/>
      <c r="FKF60" s="7"/>
      <c r="FKG60" s="7"/>
      <c r="FKH60" s="7"/>
      <c r="FKI60" s="7"/>
      <c r="FKJ60" s="7"/>
      <c r="FKK60" s="7"/>
      <c r="FKL60" s="7"/>
      <c r="FKM60" s="7"/>
      <c r="FKN60" s="7"/>
      <c r="FKO60" s="7"/>
      <c r="FKP60" s="7"/>
      <c r="FKQ60" s="7"/>
      <c r="FKR60" s="7"/>
      <c r="FKS60" s="7"/>
      <c r="FKT60" s="7"/>
      <c r="FKU60" s="7"/>
      <c r="FKV60" s="7"/>
      <c r="FKW60" s="7"/>
      <c r="FKX60" s="7"/>
      <c r="FKY60" s="7"/>
      <c r="FKZ60" s="7"/>
      <c r="FLA60" s="7"/>
      <c r="FLB60" s="7"/>
      <c r="FLC60" s="7"/>
      <c r="FLD60" s="7"/>
      <c r="FLE60" s="7"/>
      <c r="FLF60" s="7"/>
      <c r="FLG60" s="7"/>
      <c r="FLH60" s="7"/>
      <c r="FLI60" s="7"/>
      <c r="FLJ60" s="7"/>
      <c r="FLK60" s="7"/>
      <c r="FLL60" s="7"/>
      <c r="FLM60" s="7"/>
      <c r="FLN60" s="7"/>
      <c r="FLO60" s="7"/>
      <c r="FLP60" s="7"/>
      <c r="FLQ60" s="7"/>
      <c r="FLR60" s="7"/>
      <c r="FLS60" s="7"/>
      <c r="FLT60" s="7"/>
      <c r="FLU60" s="7"/>
      <c r="FLV60" s="7"/>
      <c r="FLW60" s="7"/>
      <c r="FLX60" s="7"/>
      <c r="FLY60" s="7"/>
      <c r="FLZ60" s="7"/>
      <c r="FMA60" s="7"/>
      <c r="FMB60" s="7"/>
      <c r="FMC60" s="7"/>
      <c r="FMD60" s="7"/>
      <c r="FME60" s="7"/>
      <c r="FMF60" s="7"/>
      <c r="FMG60" s="7"/>
      <c r="FMH60" s="7"/>
      <c r="FMI60" s="7"/>
      <c r="FMJ60" s="7"/>
      <c r="FMK60" s="7"/>
      <c r="FML60" s="7"/>
      <c r="FMM60" s="7"/>
      <c r="FMN60" s="7"/>
      <c r="FMO60" s="7"/>
      <c r="FMP60" s="7"/>
      <c r="FMQ60" s="7"/>
      <c r="FMR60" s="7"/>
      <c r="FMS60" s="7"/>
      <c r="FMT60" s="7"/>
      <c r="FMU60" s="7"/>
      <c r="FMV60" s="7"/>
      <c r="FMW60" s="7"/>
      <c r="FMX60" s="7"/>
      <c r="FMY60" s="7"/>
      <c r="FMZ60" s="7"/>
      <c r="FNA60" s="7"/>
      <c r="FNB60" s="7"/>
      <c r="FNC60" s="7"/>
      <c r="FND60" s="7"/>
      <c r="FNE60" s="7"/>
      <c r="FNF60" s="7"/>
      <c r="FNG60" s="7"/>
      <c r="FNH60" s="7"/>
      <c r="FNI60" s="7"/>
      <c r="FNJ60" s="7"/>
      <c r="FNK60" s="7"/>
      <c r="FNL60" s="7"/>
      <c r="FNM60" s="7"/>
      <c r="FNN60" s="7"/>
      <c r="FNO60" s="7"/>
      <c r="FNP60" s="7"/>
      <c r="FNQ60" s="7"/>
      <c r="FNR60" s="7"/>
      <c r="FNS60" s="7"/>
      <c r="FNT60" s="7"/>
      <c r="FNU60" s="7"/>
      <c r="FNV60" s="7"/>
      <c r="FNW60" s="7"/>
      <c r="FNX60" s="7"/>
      <c r="FNY60" s="7"/>
      <c r="FNZ60" s="7"/>
      <c r="FOA60" s="7"/>
      <c r="FOB60" s="7"/>
      <c r="FOC60" s="7"/>
      <c r="FOD60" s="7"/>
      <c r="FOE60" s="7"/>
      <c r="FOF60" s="7"/>
      <c r="FOG60" s="7"/>
      <c r="FOH60" s="7"/>
      <c r="FOI60" s="7"/>
      <c r="FOJ60" s="7"/>
      <c r="FOK60" s="7"/>
      <c r="FOL60" s="7"/>
      <c r="FOM60" s="7"/>
      <c r="FON60" s="7"/>
      <c r="FOO60" s="7"/>
      <c r="FOP60" s="7"/>
      <c r="FOQ60" s="7"/>
      <c r="FOR60" s="7"/>
      <c r="FOS60" s="7"/>
      <c r="FOT60" s="7"/>
      <c r="FOU60" s="7"/>
      <c r="FOV60" s="7"/>
      <c r="FOW60" s="7"/>
      <c r="FOX60" s="7"/>
      <c r="FOY60" s="7"/>
      <c r="FOZ60" s="7"/>
      <c r="FPA60" s="7"/>
      <c r="FPB60" s="7"/>
      <c r="FPC60" s="7"/>
      <c r="FPD60" s="7"/>
      <c r="FPE60" s="7"/>
      <c r="FPF60" s="7"/>
      <c r="FPG60" s="7"/>
      <c r="FPH60" s="7"/>
      <c r="FPI60" s="7"/>
      <c r="FPJ60" s="7"/>
      <c r="FPK60" s="7"/>
      <c r="FPL60" s="7"/>
      <c r="FPM60" s="7"/>
      <c r="FPN60" s="7"/>
      <c r="FPO60" s="7"/>
      <c r="FPP60" s="7"/>
      <c r="FPQ60" s="7"/>
      <c r="FPR60" s="7"/>
      <c r="FPS60" s="7"/>
      <c r="FPT60" s="7"/>
      <c r="FPU60" s="7"/>
      <c r="FPV60" s="7"/>
      <c r="FPW60" s="7"/>
      <c r="FPX60" s="7"/>
      <c r="FPY60" s="7"/>
      <c r="FPZ60" s="7"/>
      <c r="FQA60" s="7"/>
      <c r="FQB60" s="7"/>
      <c r="FQC60" s="7"/>
      <c r="FQD60" s="7"/>
      <c r="FQE60" s="7"/>
      <c r="FQF60" s="7"/>
      <c r="FQG60" s="7"/>
      <c r="FQH60" s="7"/>
      <c r="FQI60" s="7"/>
      <c r="FQJ60" s="7"/>
      <c r="FQK60" s="7"/>
      <c r="FQL60" s="7"/>
      <c r="FQM60" s="7"/>
      <c r="FQN60" s="7"/>
      <c r="FQO60" s="7"/>
      <c r="FQP60" s="7"/>
      <c r="FQQ60" s="7"/>
      <c r="FQR60" s="7"/>
      <c r="FQS60" s="7"/>
      <c r="FQT60" s="7"/>
      <c r="FQU60" s="7"/>
      <c r="FQV60" s="7"/>
      <c r="FQW60" s="7"/>
      <c r="FQX60" s="7"/>
      <c r="FQY60" s="7"/>
      <c r="FQZ60" s="7"/>
      <c r="FRA60" s="7"/>
      <c r="FRB60" s="7"/>
      <c r="FRC60" s="7"/>
      <c r="FRD60" s="7"/>
      <c r="FRE60" s="7"/>
      <c r="FRF60" s="7"/>
      <c r="FRG60" s="7"/>
      <c r="FRH60" s="7"/>
      <c r="FRI60" s="7"/>
      <c r="FRJ60" s="7"/>
      <c r="FRK60" s="7"/>
      <c r="FRL60" s="7"/>
      <c r="FRM60" s="7"/>
      <c r="FRN60" s="7"/>
      <c r="FRO60" s="7"/>
      <c r="FRP60" s="7"/>
      <c r="FRQ60" s="7"/>
      <c r="FRR60" s="7"/>
      <c r="FRS60" s="7"/>
      <c r="FRT60" s="7"/>
      <c r="FRU60" s="7"/>
      <c r="FRV60" s="7"/>
      <c r="FRW60" s="7"/>
      <c r="FRX60" s="7"/>
      <c r="FRY60" s="7"/>
      <c r="FRZ60" s="7"/>
      <c r="FSA60" s="7"/>
      <c r="FSB60" s="7"/>
      <c r="FSC60" s="7"/>
      <c r="FSD60" s="7"/>
      <c r="FSE60" s="7"/>
      <c r="FSF60" s="7"/>
      <c r="FSG60" s="7"/>
      <c r="FSH60" s="7"/>
      <c r="FSI60" s="7"/>
      <c r="FSJ60" s="7"/>
      <c r="FSK60" s="7"/>
      <c r="FSL60" s="7"/>
      <c r="FSM60" s="7"/>
      <c r="FSN60" s="7"/>
      <c r="FSO60" s="7"/>
      <c r="FSP60" s="7"/>
      <c r="FSQ60" s="7"/>
      <c r="FSR60" s="7"/>
      <c r="FSS60" s="7"/>
      <c r="FST60" s="7"/>
      <c r="FSU60" s="7"/>
      <c r="FSV60" s="7"/>
      <c r="FSW60" s="7"/>
      <c r="FSX60" s="7"/>
      <c r="FSY60" s="7"/>
      <c r="FSZ60" s="7"/>
      <c r="FTA60" s="7"/>
      <c r="FTB60" s="7"/>
      <c r="FTC60" s="7"/>
      <c r="FTD60" s="7"/>
      <c r="FTE60" s="7"/>
      <c r="FTF60" s="7"/>
      <c r="FTG60" s="7"/>
      <c r="FTH60" s="7"/>
      <c r="FTI60" s="7"/>
      <c r="FTJ60" s="7"/>
      <c r="FTK60" s="7"/>
      <c r="FTL60" s="7"/>
      <c r="FTM60" s="7"/>
      <c r="FTN60" s="7"/>
      <c r="FTO60" s="7"/>
      <c r="FTP60" s="7"/>
      <c r="FTQ60" s="7"/>
      <c r="FTR60" s="7"/>
      <c r="FTS60" s="7"/>
      <c r="FTT60" s="7"/>
      <c r="FTU60" s="7"/>
      <c r="FTV60" s="7"/>
      <c r="FTW60" s="7"/>
      <c r="FTX60" s="7"/>
      <c r="FTY60" s="7"/>
      <c r="FTZ60" s="7"/>
      <c r="FUA60" s="7"/>
      <c r="FUB60" s="7"/>
      <c r="FUC60" s="7"/>
      <c r="FUD60" s="7"/>
      <c r="FUE60" s="7"/>
      <c r="FUF60" s="7"/>
      <c r="FUG60" s="7"/>
      <c r="FUH60" s="7"/>
      <c r="FUI60" s="7"/>
      <c r="FUJ60" s="7"/>
      <c r="FUK60" s="7"/>
      <c r="FUL60" s="7"/>
      <c r="FUM60" s="7"/>
      <c r="FUN60" s="7"/>
      <c r="FUO60" s="7"/>
      <c r="FUP60" s="7"/>
      <c r="FUQ60" s="7"/>
      <c r="FUR60" s="7"/>
      <c r="FUS60" s="7"/>
      <c r="FUT60" s="7"/>
      <c r="FUU60" s="7"/>
      <c r="FUV60" s="7"/>
      <c r="FUW60" s="7"/>
      <c r="FUX60" s="7"/>
      <c r="FUY60" s="7"/>
      <c r="FUZ60" s="7"/>
      <c r="FVA60" s="7"/>
      <c r="FVB60" s="7"/>
      <c r="FVC60" s="7"/>
      <c r="FVD60" s="7"/>
      <c r="FVE60" s="7"/>
      <c r="FVF60" s="7"/>
      <c r="FVG60" s="7"/>
      <c r="FVH60" s="7"/>
      <c r="FVI60" s="7"/>
      <c r="FVJ60" s="7"/>
      <c r="FVK60" s="7"/>
      <c r="FVL60" s="7"/>
      <c r="FVM60" s="7"/>
      <c r="FVN60" s="7"/>
      <c r="FVO60" s="7"/>
      <c r="FVP60" s="7"/>
      <c r="FVQ60" s="7"/>
      <c r="FVR60" s="7"/>
      <c r="FVS60" s="7"/>
      <c r="FVT60" s="7"/>
      <c r="FVU60" s="7"/>
      <c r="FVV60" s="7"/>
      <c r="FVW60" s="7"/>
      <c r="FVX60" s="7"/>
      <c r="FVY60" s="7"/>
      <c r="FVZ60" s="7"/>
      <c r="FWA60" s="7"/>
      <c r="FWB60" s="7"/>
      <c r="FWC60" s="7"/>
      <c r="FWD60" s="7"/>
      <c r="FWE60" s="7"/>
      <c r="FWF60" s="7"/>
      <c r="FWG60" s="7"/>
      <c r="FWH60" s="7"/>
      <c r="FWI60" s="7"/>
      <c r="FWJ60" s="7"/>
      <c r="FWK60" s="7"/>
      <c r="FWL60" s="7"/>
      <c r="FWM60" s="7"/>
      <c r="FWN60" s="7"/>
      <c r="FWO60" s="7"/>
      <c r="FWP60" s="7"/>
      <c r="FWQ60" s="7"/>
      <c r="FWR60" s="7"/>
      <c r="FWS60" s="7"/>
      <c r="FWT60" s="7"/>
      <c r="FWU60" s="7"/>
      <c r="FWV60" s="7"/>
      <c r="FWW60" s="7"/>
      <c r="FWX60" s="7"/>
      <c r="FWY60" s="7"/>
      <c r="FWZ60" s="7"/>
      <c r="FXA60" s="7"/>
      <c r="FXB60" s="7"/>
      <c r="FXC60" s="7"/>
      <c r="FXD60" s="7"/>
      <c r="FXE60" s="7"/>
      <c r="FXF60" s="7"/>
      <c r="FXG60" s="7"/>
      <c r="FXH60" s="7"/>
      <c r="FXI60" s="7"/>
      <c r="FXJ60" s="7"/>
      <c r="FXK60" s="7"/>
      <c r="FXL60" s="7"/>
      <c r="FXM60" s="7"/>
      <c r="FXN60" s="7"/>
      <c r="FXO60" s="7"/>
      <c r="FXP60" s="7"/>
      <c r="FXQ60" s="7"/>
      <c r="FXR60" s="7"/>
      <c r="FXS60" s="7"/>
      <c r="FXT60" s="7"/>
      <c r="FXU60" s="7"/>
      <c r="FXV60" s="7"/>
      <c r="FXW60" s="7"/>
      <c r="FXX60" s="7"/>
      <c r="FXY60" s="7"/>
      <c r="FXZ60" s="7"/>
      <c r="FYA60" s="7"/>
      <c r="FYB60" s="7"/>
      <c r="FYC60" s="7"/>
      <c r="FYD60" s="7"/>
      <c r="FYE60" s="7"/>
      <c r="FYF60" s="7"/>
      <c r="FYG60" s="7"/>
      <c r="FYH60" s="7"/>
      <c r="FYI60" s="7"/>
      <c r="FYJ60" s="7"/>
      <c r="FYK60" s="7"/>
      <c r="FYL60" s="7"/>
      <c r="FYM60" s="7"/>
      <c r="FYN60" s="7"/>
      <c r="FYO60" s="7"/>
      <c r="FYP60" s="7"/>
      <c r="FYQ60" s="7"/>
      <c r="FYR60" s="7"/>
      <c r="FYS60" s="7"/>
      <c r="FYT60" s="7"/>
      <c r="FYU60" s="7"/>
      <c r="FYV60" s="7"/>
      <c r="FYW60" s="7"/>
      <c r="FYX60" s="7"/>
      <c r="FYY60" s="7"/>
      <c r="FYZ60" s="7"/>
      <c r="FZA60" s="7"/>
      <c r="FZB60" s="7"/>
      <c r="FZC60" s="7"/>
      <c r="FZD60" s="7"/>
      <c r="FZE60" s="7"/>
      <c r="FZF60" s="7"/>
      <c r="FZG60" s="7"/>
      <c r="FZH60" s="7"/>
      <c r="FZI60" s="7"/>
      <c r="FZJ60" s="7"/>
      <c r="FZK60" s="7"/>
      <c r="FZL60" s="7"/>
      <c r="FZM60" s="7"/>
      <c r="FZN60" s="7"/>
      <c r="FZO60" s="7"/>
      <c r="FZP60" s="7"/>
      <c r="FZQ60" s="7"/>
      <c r="FZR60" s="7"/>
      <c r="FZS60" s="7"/>
      <c r="FZT60" s="7"/>
      <c r="FZU60" s="7"/>
      <c r="FZV60" s="7"/>
      <c r="FZW60" s="7"/>
      <c r="FZX60" s="7"/>
      <c r="FZY60" s="7"/>
      <c r="FZZ60" s="7"/>
      <c r="GAA60" s="7"/>
      <c r="GAB60" s="7"/>
      <c r="GAC60" s="7"/>
      <c r="GAD60" s="7"/>
      <c r="GAE60" s="7"/>
      <c r="GAF60" s="7"/>
      <c r="GAG60" s="7"/>
      <c r="GAH60" s="7"/>
      <c r="GAI60" s="7"/>
      <c r="GAJ60" s="7"/>
      <c r="GAK60" s="7"/>
      <c r="GAL60" s="7"/>
      <c r="GAM60" s="7"/>
      <c r="GAN60" s="7"/>
      <c r="GAO60" s="7"/>
      <c r="GAP60" s="7"/>
      <c r="GAQ60" s="7"/>
      <c r="GAR60" s="7"/>
      <c r="GAS60" s="7"/>
      <c r="GAT60" s="7"/>
      <c r="GAU60" s="7"/>
      <c r="GAV60" s="7"/>
      <c r="GAW60" s="7"/>
      <c r="GAX60" s="7"/>
      <c r="GAY60" s="7"/>
      <c r="GAZ60" s="7"/>
      <c r="GBA60" s="7"/>
      <c r="GBB60" s="7"/>
      <c r="GBC60" s="7"/>
      <c r="GBD60" s="7"/>
      <c r="GBE60" s="7"/>
      <c r="GBF60" s="7"/>
      <c r="GBG60" s="7"/>
      <c r="GBH60" s="7"/>
      <c r="GBI60" s="7"/>
      <c r="GBJ60" s="7"/>
      <c r="GBK60" s="7"/>
      <c r="GBL60" s="7"/>
      <c r="GBM60" s="7"/>
      <c r="GBN60" s="7"/>
      <c r="GBO60" s="7"/>
      <c r="GBP60" s="7"/>
      <c r="GBQ60" s="7"/>
      <c r="GBR60" s="7"/>
      <c r="GBS60" s="7"/>
      <c r="GBT60" s="7"/>
      <c r="GBU60" s="7"/>
      <c r="GBV60" s="7"/>
      <c r="GBW60" s="7"/>
      <c r="GBX60" s="7"/>
      <c r="GBY60" s="7"/>
      <c r="GBZ60" s="7"/>
      <c r="GCA60" s="7"/>
      <c r="GCB60" s="7"/>
      <c r="GCC60" s="7"/>
      <c r="GCD60" s="7"/>
      <c r="GCE60" s="7"/>
      <c r="GCF60" s="7"/>
      <c r="GCG60" s="7"/>
      <c r="GCH60" s="7"/>
      <c r="GCI60" s="7"/>
      <c r="GCJ60" s="7"/>
      <c r="GCK60" s="7"/>
      <c r="GCL60" s="7"/>
      <c r="GCM60" s="7"/>
      <c r="GCN60" s="7"/>
      <c r="GCO60" s="7"/>
      <c r="GCP60" s="7"/>
      <c r="GCQ60" s="7"/>
      <c r="GCR60" s="7"/>
      <c r="GCS60" s="7"/>
      <c r="GCT60" s="7"/>
      <c r="GCU60" s="7"/>
      <c r="GCV60" s="7"/>
      <c r="GCW60" s="7"/>
      <c r="GCX60" s="7"/>
      <c r="GCY60" s="7"/>
      <c r="GCZ60" s="7"/>
      <c r="GDA60" s="7"/>
      <c r="GDB60" s="7"/>
      <c r="GDC60" s="7"/>
      <c r="GDD60" s="7"/>
      <c r="GDE60" s="7"/>
      <c r="GDF60" s="7"/>
      <c r="GDG60" s="7"/>
      <c r="GDH60" s="7"/>
      <c r="GDI60" s="7"/>
      <c r="GDJ60" s="7"/>
      <c r="GDK60" s="7"/>
      <c r="GDL60" s="7"/>
      <c r="GDM60" s="7"/>
      <c r="GDN60" s="7"/>
      <c r="GDO60" s="7"/>
      <c r="GDP60" s="7"/>
      <c r="GDQ60" s="7"/>
      <c r="GDR60" s="7"/>
      <c r="GDS60" s="7"/>
      <c r="GDT60" s="7"/>
      <c r="GDU60" s="7"/>
      <c r="GDV60" s="7"/>
      <c r="GDW60" s="7"/>
      <c r="GDX60" s="7"/>
      <c r="GDY60" s="7"/>
      <c r="GDZ60" s="7"/>
      <c r="GEA60" s="7"/>
      <c r="GEB60" s="7"/>
      <c r="GEC60" s="7"/>
      <c r="GED60" s="7"/>
      <c r="GEE60" s="7"/>
      <c r="GEF60" s="7"/>
      <c r="GEG60" s="7"/>
      <c r="GEH60" s="7"/>
      <c r="GEI60" s="7"/>
      <c r="GEJ60" s="7"/>
      <c r="GEK60" s="7"/>
      <c r="GEL60" s="7"/>
      <c r="GEM60" s="7"/>
      <c r="GEN60" s="7"/>
      <c r="GEO60" s="7"/>
      <c r="GEP60" s="7"/>
      <c r="GEQ60" s="7"/>
      <c r="GER60" s="7"/>
      <c r="GES60" s="7"/>
      <c r="GET60" s="7"/>
      <c r="GEU60" s="7"/>
      <c r="GEV60" s="7"/>
      <c r="GEW60" s="7"/>
      <c r="GEX60" s="7"/>
      <c r="GEY60" s="7"/>
      <c r="GEZ60" s="7"/>
      <c r="GFA60" s="7"/>
      <c r="GFB60" s="7"/>
      <c r="GFC60" s="7"/>
      <c r="GFD60" s="7"/>
      <c r="GFE60" s="7"/>
      <c r="GFF60" s="7"/>
      <c r="GFG60" s="7"/>
      <c r="GFH60" s="7"/>
      <c r="GFI60" s="7"/>
      <c r="GFJ60" s="7"/>
      <c r="GFK60" s="7"/>
      <c r="GFL60" s="7"/>
      <c r="GFM60" s="7"/>
      <c r="GFN60" s="7"/>
      <c r="GFO60" s="7"/>
      <c r="GFP60" s="7"/>
      <c r="GFQ60" s="7"/>
      <c r="GFR60" s="7"/>
      <c r="GFS60" s="7"/>
      <c r="GFT60" s="7"/>
      <c r="GFU60" s="7"/>
      <c r="GFV60" s="7"/>
      <c r="GFW60" s="7"/>
      <c r="GFX60" s="7"/>
      <c r="GFY60" s="7"/>
      <c r="GFZ60" s="7"/>
      <c r="GGA60" s="7"/>
      <c r="GGB60" s="7"/>
      <c r="GGC60" s="7"/>
      <c r="GGD60" s="7"/>
      <c r="GGE60" s="7"/>
      <c r="GGF60" s="7"/>
      <c r="GGG60" s="7"/>
      <c r="GGH60" s="7"/>
      <c r="GGI60" s="7"/>
      <c r="GGJ60" s="7"/>
      <c r="GGK60" s="7"/>
      <c r="GGL60" s="7"/>
      <c r="GGM60" s="7"/>
      <c r="GGN60" s="7"/>
      <c r="GGO60" s="7"/>
      <c r="GGP60" s="7"/>
      <c r="GGQ60" s="7"/>
      <c r="GGR60" s="7"/>
      <c r="GGS60" s="7"/>
      <c r="GGT60" s="7"/>
      <c r="GGU60" s="7"/>
      <c r="GGV60" s="7"/>
      <c r="GGW60" s="7"/>
      <c r="GGX60" s="7"/>
      <c r="GGY60" s="7"/>
      <c r="GGZ60" s="7"/>
      <c r="GHA60" s="7"/>
      <c r="GHB60" s="7"/>
      <c r="GHC60" s="7"/>
      <c r="GHD60" s="7"/>
      <c r="GHE60" s="7"/>
      <c r="GHF60" s="7"/>
      <c r="GHG60" s="7"/>
      <c r="GHH60" s="7"/>
      <c r="GHI60" s="7"/>
      <c r="GHJ60" s="7"/>
      <c r="GHK60" s="7"/>
      <c r="GHL60" s="7"/>
      <c r="GHM60" s="7"/>
      <c r="GHN60" s="7"/>
      <c r="GHO60" s="7"/>
      <c r="GHP60" s="7"/>
      <c r="GHQ60" s="7"/>
      <c r="GHR60" s="7"/>
      <c r="GHS60" s="7"/>
      <c r="GHT60" s="7"/>
      <c r="GHU60" s="7"/>
      <c r="GHV60" s="7"/>
      <c r="GHW60" s="7"/>
      <c r="GHX60" s="7"/>
      <c r="GHY60" s="7"/>
      <c r="GHZ60" s="7"/>
      <c r="GIA60" s="7"/>
      <c r="GIB60" s="7"/>
      <c r="GIC60" s="7"/>
      <c r="GID60" s="7"/>
      <c r="GIE60" s="7"/>
      <c r="GIF60" s="7"/>
      <c r="GIG60" s="7"/>
      <c r="GIH60" s="7"/>
      <c r="GII60" s="7"/>
      <c r="GIJ60" s="7"/>
      <c r="GIK60" s="7"/>
      <c r="GIL60" s="7"/>
      <c r="GIM60" s="7"/>
      <c r="GIN60" s="7"/>
      <c r="GIO60" s="7"/>
      <c r="GIP60" s="7"/>
      <c r="GIQ60" s="7"/>
      <c r="GIR60" s="7"/>
      <c r="GIS60" s="7"/>
      <c r="GIT60" s="7"/>
      <c r="GIU60" s="7"/>
      <c r="GIV60" s="7"/>
      <c r="GIW60" s="7"/>
      <c r="GIX60" s="7"/>
      <c r="GIY60" s="7"/>
      <c r="GIZ60" s="7"/>
      <c r="GJA60" s="7"/>
      <c r="GJB60" s="7"/>
      <c r="GJC60" s="7"/>
      <c r="GJD60" s="7"/>
      <c r="GJE60" s="7"/>
      <c r="GJF60" s="7"/>
      <c r="GJG60" s="7"/>
      <c r="GJH60" s="7"/>
      <c r="GJI60" s="7"/>
      <c r="GJJ60" s="7"/>
      <c r="GJK60" s="7"/>
      <c r="GJL60" s="7"/>
      <c r="GJM60" s="7"/>
      <c r="GJN60" s="7"/>
      <c r="GJO60" s="7"/>
      <c r="GJP60" s="7"/>
      <c r="GJQ60" s="7"/>
      <c r="GJR60" s="7"/>
      <c r="GJS60" s="7"/>
      <c r="GJT60" s="7"/>
      <c r="GJU60" s="7"/>
      <c r="GJV60" s="7"/>
      <c r="GJW60" s="7"/>
      <c r="GJX60" s="7"/>
      <c r="GJY60" s="7"/>
      <c r="GJZ60" s="7"/>
      <c r="GKA60" s="7"/>
      <c r="GKB60" s="7"/>
      <c r="GKC60" s="7"/>
      <c r="GKD60" s="7"/>
      <c r="GKE60" s="7"/>
      <c r="GKF60" s="7"/>
      <c r="GKG60" s="7"/>
      <c r="GKH60" s="7"/>
      <c r="GKI60" s="7"/>
      <c r="GKJ60" s="7"/>
      <c r="GKK60" s="7"/>
      <c r="GKL60" s="7"/>
      <c r="GKM60" s="7"/>
      <c r="GKN60" s="7"/>
      <c r="GKO60" s="7"/>
      <c r="GKP60" s="7"/>
      <c r="GKQ60" s="7"/>
      <c r="GKR60" s="7"/>
      <c r="GKS60" s="7"/>
      <c r="GKT60" s="7"/>
      <c r="GKU60" s="7"/>
      <c r="GKV60" s="7"/>
      <c r="GKW60" s="7"/>
      <c r="GKX60" s="7"/>
      <c r="GKY60" s="7"/>
      <c r="GKZ60" s="7"/>
      <c r="GLA60" s="7"/>
      <c r="GLB60" s="7"/>
      <c r="GLC60" s="7"/>
      <c r="GLD60" s="7"/>
      <c r="GLE60" s="7"/>
      <c r="GLF60" s="7"/>
      <c r="GLG60" s="7"/>
      <c r="GLH60" s="7"/>
      <c r="GLI60" s="7"/>
      <c r="GLJ60" s="7"/>
      <c r="GLK60" s="7"/>
      <c r="GLL60" s="7"/>
      <c r="GLM60" s="7"/>
      <c r="GLN60" s="7"/>
      <c r="GLO60" s="7"/>
      <c r="GLP60" s="7"/>
      <c r="GLQ60" s="7"/>
      <c r="GLR60" s="7"/>
      <c r="GLS60" s="7"/>
      <c r="GLT60" s="7"/>
      <c r="GLU60" s="7"/>
      <c r="GLV60" s="7"/>
      <c r="GLW60" s="7"/>
      <c r="GLX60" s="7"/>
      <c r="GLY60" s="7"/>
      <c r="GLZ60" s="7"/>
      <c r="GMA60" s="7"/>
      <c r="GMB60" s="7"/>
      <c r="GMC60" s="7"/>
      <c r="GMD60" s="7"/>
      <c r="GME60" s="7"/>
      <c r="GMF60" s="7"/>
      <c r="GMG60" s="7"/>
      <c r="GMH60" s="7"/>
      <c r="GMI60" s="7"/>
      <c r="GMJ60" s="7"/>
      <c r="GMK60" s="7"/>
      <c r="GML60" s="7"/>
      <c r="GMM60" s="7"/>
      <c r="GMN60" s="7"/>
      <c r="GMO60" s="7"/>
      <c r="GMP60" s="7"/>
      <c r="GMQ60" s="7"/>
      <c r="GMR60" s="7"/>
      <c r="GMS60" s="7"/>
      <c r="GMT60" s="7"/>
      <c r="GMU60" s="7"/>
      <c r="GMV60" s="7"/>
      <c r="GMW60" s="7"/>
      <c r="GMX60" s="7"/>
      <c r="GMY60" s="7"/>
      <c r="GMZ60" s="7"/>
      <c r="GNA60" s="7"/>
      <c r="GNB60" s="7"/>
      <c r="GNC60" s="7"/>
      <c r="GND60" s="7"/>
      <c r="GNE60" s="7"/>
      <c r="GNF60" s="7"/>
      <c r="GNG60" s="7"/>
      <c r="GNH60" s="7"/>
      <c r="GNI60" s="7"/>
      <c r="GNJ60" s="7"/>
      <c r="GNK60" s="7"/>
      <c r="GNL60" s="7"/>
      <c r="GNM60" s="7"/>
      <c r="GNN60" s="7"/>
      <c r="GNO60" s="7"/>
      <c r="GNP60" s="7"/>
      <c r="GNQ60" s="7"/>
      <c r="GNR60" s="7"/>
      <c r="GNS60" s="7"/>
      <c r="GNT60" s="7"/>
      <c r="GNU60" s="7"/>
      <c r="GNV60" s="7"/>
      <c r="GNW60" s="7"/>
      <c r="GNX60" s="7"/>
      <c r="GNY60" s="7"/>
      <c r="GNZ60" s="7"/>
      <c r="GOA60" s="7"/>
      <c r="GOB60" s="7"/>
      <c r="GOC60" s="7"/>
      <c r="GOD60" s="7"/>
      <c r="GOE60" s="7"/>
      <c r="GOF60" s="7"/>
      <c r="GOG60" s="7"/>
      <c r="GOH60" s="7"/>
      <c r="GOI60" s="7"/>
      <c r="GOJ60" s="7"/>
      <c r="GOK60" s="7"/>
      <c r="GOL60" s="7"/>
      <c r="GOM60" s="7"/>
      <c r="GON60" s="7"/>
      <c r="GOO60" s="7"/>
      <c r="GOP60" s="7"/>
      <c r="GOQ60" s="7"/>
      <c r="GOR60" s="7"/>
      <c r="GOS60" s="7"/>
      <c r="GOT60" s="7"/>
      <c r="GOU60" s="7"/>
      <c r="GOV60" s="7"/>
      <c r="GOW60" s="7"/>
      <c r="GOX60" s="7"/>
      <c r="GOY60" s="7"/>
      <c r="GOZ60" s="7"/>
      <c r="GPA60" s="7"/>
      <c r="GPB60" s="7"/>
      <c r="GPC60" s="7"/>
      <c r="GPD60" s="7"/>
      <c r="GPE60" s="7"/>
      <c r="GPF60" s="7"/>
      <c r="GPG60" s="7"/>
      <c r="GPH60" s="7"/>
      <c r="GPI60" s="7"/>
      <c r="GPJ60" s="7"/>
      <c r="GPK60" s="7"/>
      <c r="GPL60" s="7"/>
      <c r="GPM60" s="7"/>
      <c r="GPN60" s="7"/>
      <c r="GPO60" s="7"/>
      <c r="GPP60" s="7"/>
      <c r="GPQ60" s="7"/>
      <c r="GPR60" s="7"/>
      <c r="GPS60" s="7"/>
      <c r="GPT60" s="7"/>
      <c r="GPU60" s="7"/>
      <c r="GPV60" s="7"/>
      <c r="GPW60" s="7"/>
      <c r="GPX60" s="7"/>
      <c r="GPY60" s="7"/>
      <c r="GPZ60" s="7"/>
      <c r="GQA60" s="7"/>
      <c r="GQB60" s="7"/>
      <c r="GQC60" s="7"/>
      <c r="GQD60" s="7"/>
      <c r="GQE60" s="7"/>
      <c r="GQF60" s="7"/>
      <c r="GQG60" s="7"/>
      <c r="GQH60" s="7"/>
      <c r="GQI60" s="7"/>
      <c r="GQJ60" s="7"/>
      <c r="GQK60" s="7"/>
      <c r="GQL60" s="7"/>
      <c r="GQM60" s="7"/>
      <c r="GQN60" s="7"/>
      <c r="GQO60" s="7"/>
      <c r="GQP60" s="7"/>
      <c r="GQQ60" s="7"/>
      <c r="GQR60" s="7"/>
      <c r="GQS60" s="7"/>
      <c r="GQT60" s="7"/>
      <c r="GQU60" s="7"/>
      <c r="GQV60" s="7"/>
      <c r="GQW60" s="7"/>
      <c r="GQX60" s="7"/>
      <c r="GQY60" s="7"/>
      <c r="GQZ60" s="7"/>
      <c r="GRA60" s="7"/>
      <c r="GRB60" s="7"/>
      <c r="GRC60" s="7"/>
      <c r="GRD60" s="7"/>
      <c r="GRE60" s="7"/>
      <c r="GRF60" s="7"/>
      <c r="GRG60" s="7"/>
      <c r="GRH60" s="7"/>
      <c r="GRI60" s="7"/>
      <c r="GRJ60" s="7"/>
      <c r="GRK60" s="7"/>
      <c r="GRL60" s="7"/>
      <c r="GRM60" s="7"/>
      <c r="GRN60" s="7"/>
      <c r="GRO60" s="7"/>
      <c r="GRP60" s="7"/>
      <c r="GRQ60" s="7"/>
      <c r="GRR60" s="7"/>
      <c r="GRS60" s="7"/>
      <c r="GRT60" s="7"/>
      <c r="GRU60" s="7"/>
      <c r="GRV60" s="7"/>
      <c r="GRW60" s="7"/>
      <c r="GRX60" s="7"/>
      <c r="GRY60" s="7"/>
      <c r="GRZ60" s="7"/>
      <c r="GSA60" s="7"/>
      <c r="GSB60" s="7"/>
      <c r="GSC60" s="7"/>
      <c r="GSD60" s="7"/>
      <c r="GSE60" s="7"/>
      <c r="GSF60" s="7"/>
      <c r="GSG60" s="7"/>
      <c r="GSH60" s="7"/>
      <c r="GSI60" s="7"/>
      <c r="GSJ60" s="7"/>
      <c r="GSK60" s="7"/>
      <c r="GSL60" s="7"/>
      <c r="GSM60" s="7"/>
      <c r="GSN60" s="7"/>
      <c r="GSO60" s="7"/>
      <c r="GSP60" s="7"/>
      <c r="GSQ60" s="7"/>
      <c r="GSR60" s="7"/>
      <c r="GSS60" s="7"/>
      <c r="GST60" s="7"/>
      <c r="GSU60" s="7"/>
      <c r="GSV60" s="7"/>
      <c r="GSW60" s="7"/>
      <c r="GSX60" s="7"/>
      <c r="GSY60" s="7"/>
      <c r="GSZ60" s="7"/>
      <c r="GTA60" s="7"/>
      <c r="GTB60" s="7"/>
      <c r="GTC60" s="7"/>
      <c r="GTD60" s="7"/>
      <c r="GTE60" s="7"/>
      <c r="GTF60" s="7"/>
      <c r="GTG60" s="7"/>
      <c r="GTH60" s="7"/>
      <c r="GTI60" s="7"/>
      <c r="GTJ60" s="7"/>
      <c r="GTK60" s="7"/>
      <c r="GTL60" s="7"/>
      <c r="GTM60" s="7"/>
      <c r="GTN60" s="7"/>
      <c r="GTO60" s="7"/>
      <c r="GTP60" s="7"/>
      <c r="GTQ60" s="7"/>
      <c r="GTR60" s="7"/>
      <c r="GTS60" s="7"/>
      <c r="GTT60" s="7"/>
      <c r="GTU60" s="7"/>
      <c r="GTV60" s="7"/>
      <c r="GTW60" s="7"/>
      <c r="GTX60" s="7"/>
      <c r="GTY60" s="7"/>
      <c r="GTZ60" s="7"/>
      <c r="GUA60" s="7"/>
      <c r="GUB60" s="7"/>
      <c r="GUC60" s="7"/>
      <c r="GUD60" s="7"/>
      <c r="GUE60" s="7"/>
      <c r="GUF60" s="7"/>
      <c r="GUG60" s="7"/>
      <c r="GUH60" s="7"/>
      <c r="GUI60" s="7"/>
      <c r="GUJ60" s="7"/>
      <c r="GUK60" s="7"/>
      <c r="GUL60" s="7"/>
      <c r="GUM60" s="7"/>
      <c r="GUN60" s="7"/>
      <c r="GUO60" s="7"/>
      <c r="GUP60" s="7"/>
      <c r="GUQ60" s="7"/>
      <c r="GUR60" s="7"/>
      <c r="GUS60" s="7"/>
      <c r="GUT60" s="7"/>
      <c r="GUU60" s="7"/>
      <c r="GUV60" s="7"/>
      <c r="GUW60" s="7"/>
      <c r="GUX60" s="7"/>
      <c r="GUY60" s="7"/>
      <c r="GUZ60" s="7"/>
      <c r="GVA60" s="7"/>
      <c r="GVB60" s="7"/>
      <c r="GVC60" s="7"/>
      <c r="GVD60" s="7"/>
      <c r="GVE60" s="7"/>
      <c r="GVF60" s="7"/>
      <c r="GVG60" s="7"/>
      <c r="GVH60" s="7"/>
      <c r="GVI60" s="7"/>
      <c r="GVJ60" s="7"/>
      <c r="GVK60" s="7"/>
      <c r="GVL60" s="7"/>
      <c r="GVM60" s="7"/>
      <c r="GVN60" s="7"/>
      <c r="GVO60" s="7"/>
      <c r="GVP60" s="7"/>
      <c r="GVQ60" s="7"/>
      <c r="GVR60" s="7"/>
      <c r="GVS60" s="7"/>
      <c r="GVT60" s="7"/>
      <c r="GVU60" s="7"/>
      <c r="GVV60" s="7"/>
      <c r="GVW60" s="7"/>
      <c r="GVX60" s="7"/>
      <c r="GVY60" s="7"/>
      <c r="GVZ60" s="7"/>
      <c r="GWA60" s="7"/>
      <c r="GWB60" s="7"/>
      <c r="GWC60" s="7"/>
      <c r="GWD60" s="7"/>
      <c r="GWE60" s="7"/>
      <c r="GWF60" s="7"/>
      <c r="GWG60" s="7"/>
      <c r="GWH60" s="7"/>
      <c r="GWI60" s="7"/>
      <c r="GWJ60" s="7"/>
      <c r="GWK60" s="7"/>
      <c r="GWL60" s="7"/>
      <c r="GWM60" s="7"/>
      <c r="GWN60" s="7"/>
      <c r="GWO60" s="7"/>
      <c r="GWP60" s="7"/>
      <c r="GWQ60" s="7"/>
      <c r="GWR60" s="7"/>
      <c r="GWS60" s="7"/>
      <c r="GWT60" s="7"/>
      <c r="GWU60" s="7"/>
      <c r="GWV60" s="7"/>
      <c r="GWW60" s="7"/>
      <c r="GWX60" s="7"/>
      <c r="GWY60" s="7"/>
      <c r="GWZ60" s="7"/>
      <c r="GXA60" s="7"/>
      <c r="GXB60" s="7"/>
      <c r="GXC60" s="7"/>
      <c r="GXD60" s="7"/>
      <c r="GXE60" s="7"/>
      <c r="GXF60" s="7"/>
      <c r="GXG60" s="7"/>
      <c r="GXH60" s="7"/>
      <c r="GXI60" s="7"/>
      <c r="GXJ60" s="7"/>
      <c r="GXK60" s="7"/>
      <c r="GXL60" s="7"/>
      <c r="GXM60" s="7"/>
      <c r="GXN60" s="7"/>
      <c r="GXO60" s="7"/>
      <c r="GXP60" s="7"/>
      <c r="GXQ60" s="7"/>
      <c r="GXR60" s="7"/>
      <c r="GXS60" s="7"/>
      <c r="GXT60" s="7"/>
      <c r="GXU60" s="7"/>
      <c r="GXV60" s="7"/>
      <c r="GXW60" s="7"/>
      <c r="GXX60" s="7"/>
      <c r="GXY60" s="7"/>
      <c r="GXZ60" s="7"/>
      <c r="GYA60" s="7"/>
      <c r="GYB60" s="7"/>
      <c r="GYC60" s="7"/>
      <c r="GYD60" s="7"/>
      <c r="GYE60" s="7"/>
      <c r="GYF60" s="7"/>
      <c r="GYG60" s="7"/>
      <c r="GYH60" s="7"/>
      <c r="GYI60" s="7"/>
      <c r="GYJ60" s="7"/>
      <c r="GYK60" s="7"/>
      <c r="GYL60" s="7"/>
      <c r="GYM60" s="7"/>
      <c r="GYN60" s="7"/>
      <c r="GYO60" s="7"/>
      <c r="GYP60" s="7"/>
      <c r="GYQ60" s="7"/>
      <c r="GYR60" s="7"/>
      <c r="GYS60" s="7"/>
      <c r="GYT60" s="7"/>
      <c r="GYU60" s="7"/>
      <c r="GYV60" s="7"/>
      <c r="GYW60" s="7"/>
      <c r="GYX60" s="7"/>
      <c r="GYY60" s="7"/>
      <c r="GYZ60" s="7"/>
      <c r="GZA60" s="7"/>
      <c r="GZB60" s="7"/>
      <c r="GZC60" s="7"/>
      <c r="GZD60" s="7"/>
      <c r="GZE60" s="7"/>
      <c r="GZF60" s="7"/>
      <c r="GZG60" s="7"/>
      <c r="GZH60" s="7"/>
      <c r="GZI60" s="7"/>
      <c r="GZJ60" s="7"/>
      <c r="GZK60" s="7"/>
      <c r="GZL60" s="7"/>
      <c r="GZM60" s="7"/>
      <c r="GZN60" s="7"/>
      <c r="GZO60" s="7"/>
      <c r="GZP60" s="7"/>
      <c r="GZQ60" s="7"/>
      <c r="GZR60" s="7"/>
      <c r="GZS60" s="7"/>
      <c r="GZT60" s="7"/>
      <c r="GZU60" s="7"/>
      <c r="GZV60" s="7"/>
      <c r="GZW60" s="7"/>
      <c r="GZX60" s="7"/>
      <c r="GZY60" s="7"/>
      <c r="GZZ60" s="7"/>
      <c r="HAA60" s="7"/>
      <c r="HAB60" s="7"/>
      <c r="HAC60" s="7"/>
      <c r="HAD60" s="7"/>
      <c r="HAE60" s="7"/>
      <c r="HAF60" s="7"/>
      <c r="HAG60" s="7"/>
      <c r="HAH60" s="7"/>
      <c r="HAI60" s="7"/>
      <c r="HAJ60" s="7"/>
      <c r="HAK60" s="7"/>
      <c r="HAL60" s="7"/>
      <c r="HAM60" s="7"/>
      <c r="HAN60" s="7"/>
      <c r="HAO60" s="7"/>
      <c r="HAP60" s="7"/>
      <c r="HAQ60" s="7"/>
      <c r="HAR60" s="7"/>
      <c r="HAS60" s="7"/>
      <c r="HAT60" s="7"/>
      <c r="HAU60" s="7"/>
      <c r="HAV60" s="7"/>
      <c r="HAW60" s="7"/>
      <c r="HAX60" s="7"/>
      <c r="HAY60" s="7"/>
      <c r="HAZ60" s="7"/>
      <c r="HBA60" s="7"/>
      <c r="HBB60" s="7"/>
      <c r="HBC60" s="7"/>
      <c r="HBD60" s="7"/>
      <c r="HBE60" s="7"/>
      <c r="HBF60" s="7"/>
      <c r="HBG60" s="7"/>
      <c r="HBH60" s="7"/>
      <c r="HBI60" s="7"/>
      <c r="HBJ60" s="7"/>
      <c r="HBK60" s="7"/>
      <c r="HBL60" s="7"/>
      <c r="HBM60" s="7"/>
      <c r="HBN60" s="7"/>
      <c r="HBO60" s="7"/>
      <c r="HBP60" s="7"/>
      <c r="HBQ60" s="7"/>
      <c r="HBR60" s="7"/>
      <c r="HBS60" s="7"/>
      <c r="HBT60" s="7"/>
      <c r="HBU60" s="7"/>
      <c r="HBV60" s="7"/>
      <c r="HBW60" s="7"/>
      <c r="HBX60" s="7"/>
      <c r="HBY60" s="7"/>
      <c r="HBZ60" s="7"/>
      <c r="HCA60" s="7"/>
      <c r="HCB60" s="7"/>
      <c r="HCC60" s="7"/>
      <c r="HCD60" s="7"/>
      <c r="HCE60" s="7"/>
      <c r="HCF60" s="7"/>
      <c r="HCG60" s="7"/>
      <c r="HCH60" s="7"/>
      <c r="HCI60" s="7"/>
      <c r="HCJ60" s="7"/>
      <c r="HCK60" s="7"/>
      <c r="HCL60" s="7"/>
      <c r="HCM60" s="7"/>
      <c r="HCN60" s="7"/>
      <c r="HCO60" s="7"/>
      <c r="HCP60" s="7"/>
      <c r="HCQ60" s="7"/>
      <c r="HCR60" s="7"/>
      <c r="HCS60" s="7"/>
      <c r="HCT60" s="7"/>
      <c r="HCU60" s="7"/>
      <c r="HCV60" s="7"/>
      <c r="HCW60" s="7"/>
      <c r="HCX60" s="7"/>
      <c r="HCY60" s="7"/>
      <c r="HCZ60" s="7"/>
      <c r="HDA60" s="7"/>
      <c r="HDB60" s="7"/>
      <c r="HDC60" s="7"/>
      <c r="HDD60" s="7"/>
      <c r="HDE60" s="7"/>
      <c r="HDF60" s="7"/>
      <c r="HDG60" s="7"/>
      <c r="HDH60" s="7"/>
      <c r="HDI60" s="7"/>
      <c r="HDJ60" s="7"/>
      <c r="HDK60" s="7"/>
      <c r="HDL60" s="7"/>
      <c r="HDM60" s="7"/>
      <c r="HDN60" s="7"/>
      <c r="HDO60" s="7"/>
      <c r="HDP60" s="7"/>
      <c r="HDQ60" s="7"/>
      <c r="HDR60" s="7"/>
      <c r="HDS60" s="7"/>
      <c r="HDT60" s="7"/>
      <c r="HDU60" s="7"/>
      <c r="HDV60" s="7"/>
      <c r="HDW60" s="7"/>
      <c r="HDX60" s="7"/>
      <c r="HDY60" s="7"/>
      <c r="HDZ60" s="7"/>
      <c r="HEA60" s="7"/>
      <c r="HEB60" s="7"/>
      <c r="HEC60" s="7"/>
      <c r="HED60" s="7"/>
      <c r="HEE60" s="7"/>
      <c r="HEF60" s="7"/>
      <c r="HEG60" s="7"/>
      <c r="HEH60" s="7"/>
      <c r="HEI60" s="7"/>
      <c r="HEJ60" s="7"/>
      <c r="HEK60" s="7"/>
      <c r="HEL60" s="7"/>
      <c r="HEM60" s="7"/>
      <c r="HEN60" s="7"/>
      <c r="HEO60" s="7"/>
      <c r="HEP60" s="7"/>
      <c r="HEQ60" s="7"/>
      <c r="HER60" s="7"/>
      <c r="HES60" s="7"/>
      <c r="HET60" s="7"/>
      <c r="HEU60" s="7"/>
      <c r="HEV60" s="7"/>
      <c r="HEW60" s="7"/>
      <c r="HEX60" s="7"/>
      <c r="HEY60" s="7"/>
      <c r="HEZ60" s="7"/>
      <c r="HFA60" s="7"/>
      <c r="HFB60" s="7"/>
      <c r="HFC60" s="7"/>
      <c r="HFD60" s="7"/>
      <c r="HFE60" s="7"/>
      <c r="HFF60" s="7"/>
      <c r="HFG60" s="7"/>
      <c r="HFH60" s="7"/>
      <c r="HFI60" s="7"/>
      <c r="HFJ60" s="7"/>
      <c r="HFK60" s="7"/>
      <c r="HFL60" s="7"/>
      <c r="HFM60" s="7"/>
      <c r="HFN60" s="7"/>
      <c r="HFO60" s="7"/>
      <c r="HFP60" s="7"/>
      <c r="HFQ60" s="7"/>
      <c r="HFR60" s="7"/>
      <c r="HFS60" s="7"/>
      <c r="HFT60" s="7"/>
      <c r="HFU60" s="7"/>
      <c r="HFV60" s="7"/>
      <c r="HFW60" s="7"/>
      <c r="HFX60" s="7"/>
      <c r="HFY60" s="7"/>
      <c r="HFZ60" s="7"/>
      <c r="HGA60" s="7"/>
      <c r="HGB60" s="7"/>
      <c r="HGC60" s="7"/>
      <c r="HGD60" s="7"/>
      <c r="HGE60" s="7"/>
      <c r="HGF60" s="7"/>
      <c r="HGG60" s="7"/>
      <c r="HGH60" s="7"/>
      <c r="HGI60" s="7"/>
      <c r="HGJ60" s="7"/>
      <c r="HGK60" s="7"/>
      <c r="HGL60" s="7"/>
      <c r="HGM60" s="7"/>
      <c r="HGN60" s="7"/>
      <c r="HGO60" s="7"/>
      <c r="HGP60" s="7"/>
      <c r="HGQ60" s="7"/>
      <c r="HGR60" s="7"/>
      <c r="HGS60" s="7"/>
      <c r="HGT60" s="7"/>
      <c r="HGU60" s="7"/>
      <c r="HGV60" s="7"/>
      <c r="HGW60" s="7"/>
      <c r="HGX60" s="7"/>
      <c r="HGY60" s="7"/>
      <c r="HGZ60" s="7"/>
      <c r="HHA60" s="7"/>
      <c r="HHB60" s="7"/>
      <c r="HHC60" s="7"/>
      <c r="HHD60" s="7"/>
      <c r="HHE60" s="7"/>
      <c r="HHF60" s="7"/>
      <c r="HHG60" s="7"/>
      <c r="HHH60" s="7"/>
      <c r="HHI60" s="7"/>
      <c r="HHJ60" s="7"/>
      <c r="HHK60" s="7"/>
      <c r="HHL60" s="7"/>
      <c r="HHM60" s="7"/>
      <c r="HHN60" s="7"/>
      <c r="HHO60" s="7"/>
      <c r="HHP60" s="7"/>
      <c r="HHQ60" s="7"/>
      <c r="HHR60" s="7"/>
      <c r="HHS60" s="7"/>
      <c r="HHT60" s="7"/>
      <c r="HHU60" s="7"/>
      <c r="HHV60" s="7"/>
      <c r="HHW60" s="7"/>
      <c r="HHX60" s="7"/>
      <c r="HHY60" s="7"/>
      <c r="HHZ60" s="7"/>
      <c r="HIA60" s="7"/>
      <c r="HIB60" s="7"/>
      <c r="HIC60" s="7"/>
      <c r="HID60" s="7"/>
      <c r="HIE60" s="7"/>
      <c r="HIF60" s="7"/>
      <c r="HIG60" s="7"/>
      <c r="HIH60" s="7"/>
      <c r="HII60" s="7"/>
      <c r="HIJ60" s="7"/>
      <c r="HIK60" s="7"/>
      <c r="HIL60" s="7"/>
      <c r="HIM60" s="7"/>
      <c r="HIN60" s="7"/>
      <c r="HIO60" s="7"/>
      <c r="HIP60" s="7"/>
      <c r="HIQ60" s="7"/>
      <c r="HIR60" s="7"/>
      <c r="HIS60" s="7"/>
      <c r="HIT60" s="7"/>
      <c r="HIU60" s="7"/>
      <c r="HIV60" s="7"/>
      <c r="HIW60" s="7"/>
      <c r="HIX60" s="7"/>
      <c r="HIY60" s="7"/>
      <c r="HIZ60" s="7"/>
      <c r="HJA60" s="7"/>
      <c r="HJB60" s="7"/>
      <c r="HJC60" s="7"/>
      <c r="HJD60" s="7"/>
      <c r="HJE60" s="7"/>
      <c r="HJF60" s="7"/>
      <c r="HJG60" s="7"/>
      <c r="HJH60" s="7"/>
      <c r="HJI60" s="7"/>
      <c r="HJJ60" s="7"/>
      <c r="HJK60" s="7"/>
      <c r="HJL60" s="7"/>
      <c r="HJM60" s="7"/>
      <c r="HJN60" s="7"/>
      <c r="HJO60" s="7"/>
      <c r="HJP60" s="7"/>
      <c r="HJQ60" s="7"/>
      <c r="HJR60" s="7"/>
      <c r="HJS60" s="7"/>
      <c r="HJT60" s="7"/>
      <c r="HJU60" s="7"/>
      <c r="HJV60" s="7"/>
      <c r="HJW60" s="7"/>
      <c r="HJX60" s="7"/>
      <c r="HJY60" s="7"/>
      <c r="HJZ60" s="7"/>
      <c r="HKA60" s="7"/>
      <c r="HKB60" s="7"/>
      <c r="HKC60" s="7"/>
      <c r="HKD60" s="7"/>
      <c r="HKE60" s="7"/>
      <c r="HKF60" s="7"/>
      <c r="HKG60" s="7"/>
      <c r="HKH60" s="7"/>
      <c r="HKI60" s="7"/>
      <c r="HKJ60" s="7"/>
      <c r="HKK60" s="7"/>
      <c r="HKL60" s="7"/>
      <c r="HKM60" s="7"/>
      <c r="HKN60" s="7"/>
      <c r="HKO60" s="7"/>
      <c r="HKP60" s="7"/>
      <c r="HKQ60" s="7"/>
      <c r="HKR60" s="7"/>
      <c r="HKS60" s="7"/>
      <c r="HKT60" s="7"/>
      <c r="HKU60" s="7"/>
      <c r="HKV60" s="7"/>
      <c r="HKW60" s="7"/>
      <c r="HKX60" s="7"/>
      <c r="HKY60" s="7"/>
      <c r="HKZ60" s="7"/>
      <c r="HLA60" s="7"/>
      <c r="HLB60" s="7"/>
      <c r="HLC60" s="7"/>
      <c r="HLD60" s="7"/>
      <c r="HLE60" s="7"/>
      <c r="HLF60" s="7"/>
      <c r="HLG60" s="7"/>
      <c r="HLH60" s="7"/>
      <c r="HLI60" s="7"/>
      <c r="HLJ60" s="7"/>
      <c r="HLK60" s="7"/>
      <c r="HLL60" s="7"/>
      <c r="HLM60" s="7"/>
      <c r="HLN60" s="7"/>
      <c r="HLO60" s="7"/>
      <c r="HLP60" s="7"/>
      <c r="HLQ60" s="7"/>
      <c r="HLR60" s="7"/>
      <c r="HLS60" s="7"/>
      <c r="HLT60" s="7"/>
      <c r="HLU60" s="7"/>
      <c r="HLV60" s="7"/>
      <c r="HLW60" s="7"/>
      <c r="HLX60" s="7"/>
      <c r="HLY60" s="7"/>
      <c r="HLZ60" s="7"/>
      <c r="HMA60" s="7"/>
      <c r="HMB60" s="7"/>
      <c r="HMC60" s="7"/>
      <c r="HMD60" s="7"/>
      <c r="HME60" s="7"/>
      <c r="HMF60" s="7"/>
      <c r="HMG60" s="7"/>
      <c r="HMH60" s="7"/>
      <c r="HMI60" s="7"/>
      <c r="HMJ60" s="7"/>
      <c r="HMK60" s="7"/>
      <c r="HML60" s="7"/>
      <c r="HMM60" s="7"/>
      <c r="HMN60" s="7"/>
      <c r="HMO60" s="7"/>
      <c r="HMP60" s="7"/>
      <c r="HMQ60" s="7"/>
      <c r="HMR60" s="7"/>
      <c r="HMS60" s="7"/>
      <c r="HMT60" s="7"/>
      <c r="HMU60" s="7"/>
      <c r="HMV60" s="7"/>
      <c r="HMW60" s="7"/>
      <c r="HMX60" s="7"/>
      <c r="HMY60" s="7"/>
      <c r="HMZ60" s="7"/>
      <c r="HNA60" s="7"/>
      <c r="HNB60" s="7"/>
      <c r="HNC60" s="7"/>
      <c r="HND60" s="7"/>
      <c r="HNE60" s="7"/>
      <c r="HNF60" s="7"/>
      <c r="HNG60" s="7"/>
      <c r="HNH60" s="7"/>
      <c r="HNI60" s="7"/>
      <c r="HNJ60" s="7"/>
      <c r="HNK60" s="7"/>
      <c r="HNL60" s="7"/>
      <c r="HNM60" s="7"/>
      <c r="HNN60" s="7"/>
      <c r="HNO60" s="7"/>
      <c r="HNP60" s="7"/>
      <c r="HNQ60" s="7"/>
      <c r="HNR60" s="7"/>
      <c r="HNS60" s="7"/>
      <c r="HNT60" s="7"/>
      <c r="HNU60" s="7"/>
      <c r="HNV60" s="7"/>
      <c r="HNW60" s="7"/>
      <c r="HNX60" s="7"/>
      <c r="HNY60" s="7"/>
      <c r="HNZ60" s="7"/>
      <c r="HOA60" s="7"/>
      <c r="HOB60" s="7"/>
      <c r="HOC60" s="7"/>
      <c r="HOD60" s="7"/>
      <c r="HOE60" s="7"/>
      <c r="HOF60" s="7"/>
      <c r="HOG60" s="7"/>
      <c r="HOH60" s="7"/>
      <c r="HOI60" s="7"/>
      <c r="HOJ60" s="7"/>
      <c r="HOK60" s="7"/>
      <c r="HOL60" s="7"/>
      <c r="HOM60" s="7"/>
      <c r="HON60" s="7"/>
      <c r="HOO60" s="7"/>
      <c r="HOP60" s="7"/>
      <c r="HOQ60" s="7"/>
      <c r="HOR60" s="7"/>
      <c r="HOS60" s="7"/>
      <c r="HOT60" s="7"/>
      <c r="HOU60" s="7"/>
      <c r="HOV60" s="7"/>
      <c r="HOW60" s="7"/>
      <c r="HOX60" s="7"/>
      <c r="HOY60" s="7"/>
      <c r="HOZ60" s="7"/>
      <c r="HPA60" s="7"/>
      <c r="HPB60" s="7"/>
      <c r="HPC60" s="7"/>
      <c r="HPD60" s="7"/>
      <c r="HPE60" s="7"/>
      <c r="HPF60" s="7"/>
      <c r="HPG60" s="7"/>
      <c r="HPH60" s="7"/>
      <c r="HPI60" s="7"/>
      <c r="HPJ60" s="7"/>
      <c r="HPK60" s="7"/>
      <c r="HPL60" s="7"/>
      <c r="HPM60" s="7"/>
      <c r="HPN60" s="7"/>
      <c r="HPO60" s="7"/>
      <c r="HPP60" s="7"/>
      <c r="HPQ60" s="7"/>
      <c r="HPR60" s="7"/>
      <c r="HPS60" s="7"/>
      <c r="HPT60" s="7"/>
      <c r="HPU60" s="7"/>
      <c r="HPV60" s="7"/>
      <c r="HPW60" s="7"/>
      <c r="HPX60" s="7"/>
      <c r="HPY60" s="7"/>
      <c r="HPZ60" s="7"/>
      <c r="HQA60" s="7"/>
      <c r="HQB60" s="7"/>
      <c r="HQC60" s="7"/>
      <c r="HQD60" s="7"/>
      <c r="HQE60" s="7"/>
      <c r="HQF60" s="7"/>
      <c r="HQG60" s="7"/>
      <c r="HQH60" s="7"/>
      <c r="HQI60" s="7"/>
      <c r="HQJ60" s="7"/>
      <c r="HQK60" s="7"/>
      <c r="HQL60" s="7"/>
      <c r="HQM60" s="7"/>
      <c r="HQN60" s="7"/>
      <c r="HQO60" s="7"/>
      <c r="HQP60" s="7"/>
      <c r="HQQ60" s="7"/>
      <c r="HQR60" s="7"/>
      <c r="HQS60" s="7"/>
      <c r="HQT60" s="7"/>
      <c r="HQU60" s="7"/>
      <c r="HQV60" s="7"/>
      <c r="HQW60" s="7"/>
      <c r="HQX60" s="7"/>
      <c r="HQY60" s="7"/>
      <c r="HQZ60" s="7"/>
      <c r="HRA60" s="7"/>
      <c r="HRB60" s="7"/>
      <c r="HRC60" s="7"/>
      <c r="HRD60" s="7"/>
      <c r="HRE60" s="7"/>
      <c r="HRF60" s="7"/>
      <c r="HRG60" s="7"/>
      <c r="HRH60" s="7"/>
      <c r="HRI60" s="7"/>
      <c r="HRJ60" s="7"/>
      <c r="HRK60" s="7"/>
      <c r="HRL60" s="7"/>
      <c r="HRM60" s="7"/>
      <c r="HRN60" s="7"/>
      <c r="HRO60" s="7"/>
      <c r="HRP60" s="7"/>
      <c r="HRQ60" s="7"/>
      <c r="HRR60" s="7"/>
      <c r="HRS60" s="7"/>
      <c r="HRT60" s="7"/>
      <c r="HRU60" s="7"/>
      <c r="HRV60" s="7"/>
      <c r="HRW60" s="7"/>
      <c r="HRX60" s="7"/>
      <c r="HRY60" s="7"/>
      <c r="HRZ60" s="7"/>
      <c r="HSA60" s="7"/>
      <c r="HSB60" s="7"/>
      <c r="HSC60" s="7"/>
      <c r="HSD60" s="7"/>
      <c r="HSE60" s="7"/>
      <c r="HSF60" s="7"/>
      <c r="HSG60" s="7"/>
      <c r="HSH60" s="7"/>
      <c r="HSI60" s="7"/>
      <c r="HSJ60" s="7"/>
      <c r="HSK60" s="7"/>
      <c r="HSL60" s="7"/>
      <c r="HSM60" s="7"/>
      <c r="HSN60" s="7"/>
      <c r="HSO60" s="7"/>
      <c r="HSP60" s="7"/>
      <c r="HSQ60" s="7"/>
      <c r="HSR60" s="7"/>
      <c r="HSS60" s="7"/>
      <c r="HST60" s="7"/>
      <c r="HSU60" s="7"/>
      <c r="HSV60" s="7"/>
      <c r="HSW60" s="7"/>
      <c r="HSX60" s="7"/>
      <c r="HSY60" s="7"/>
      <c r="HSZ60" s="7"/>
      <c r="HTA60" s="7"/>
      <c r="HTB60" s="7"/>
      <c r="HTC60" s="7"/>
      <c r="HTD60" s="7"/>
      <c r="HTE60" s="7"/>
      <c r="HTF60" s="7"/>
      <c r="HTG60" s="7"/>
      <c r="HTH60" s="7"/>
      <c r="HTI60" s="7"/>
      <c r="HTJ60" s="7"/>
      <c r="HTK60" s="7"/>
      <c r="HTL60" s="7"/>
      <c r="HTM60" s="7"/>
      <c r="HTN60" s="7"/>
      <c r="HTO60" s="7"/>
      <c r="HTP60" s="7"/>
      <c r="HTQ60" s="7"/>
      <c r="HTR60" s="7"/>
      <c r="HTS60" s="7"/>
      <c r="HTT60" s="7"/>
      <c r="HTU60" s="7"/>
      <c r="HTV60" s="7"/>
      <c r="HTW60" s="7"/>
      <c r="HTX60" s="7"/>
      <c r="HTY60" s="7"/>
      <c r="HTZ60" s="7"/>
      <c r="HUA60" s="7"/>
      <c r="HUB60" s="7"/>
      <c r="HUC60" s="7"/>
      <c r="HUD60" s="7"/>
      <c r="HUE60" s="7"/>
      <c r="HUF60" s="7"/>
      <c r="HUG60" s="7"/>
      <c r="HUH60" s="7"/>
      <c r="HUI60" s="7"/>
      <c r="HUJ60" s="7"/>
      <c r="HUK60" s="7"/>
      <c r="HUL60" s="7"/>
      <c r="HUM60" s="7"/>
      <c r="HUN60" s="7"/>
      <c r="HUO60" s="7"/>
      <c r="HUP60" s="7"/>
      <c r="HUQ60" s="7"/>
      <c r="HUR60" s="7"/>
      <c r="HUS60" s="7"/>
      <c r="HUT60" s="7"/>
      <c r="HUU60" s="7"/>
      <c r="HUV60" s="7"/>
      <c r="HUW60" s="7"/>
      <c r="HUX60" s="7"/>
      <c r="HUY60" s="7"/>
      <c r="HUZ60" s="7"/>
      <c r="HVA60" s="7"/>
      <c r="HVB60" s="7"/>
      <c r="HVC60" s="7"/>
      <c r="HVD60" s="7"/>
      <c r="HVE60" s="7"/>
      <c r="HVF60" s="7"/>
      <c r="HVG60" s="7"/>
      <c r="HVH60" s="7"/>
      <c r="HVI60" s="7"/>
      <c r="HVJ60" s="7"/>
      <c r="HVK60" s="7"/>
      <c r="HVL60" s="7"/>
      <c r="HVM60" s="7"/>
      <c r="HVN60" s="7"/>
      <c r="HVO60" s="7"/>
      <c r="HVP60" s="7"/>
      <c r="HVQ60" s="7"/>
      <c r="HVR60" s="7"/>
      <c r="HVS60" s="7"/>
      <c r="HVT60" s="7"/>
      <c r="HVU60" s="7"/>
      <c r="HVV60" s="7"/>
      <c r="HVW60" s="7"/>
      <c r="HVX60" s="7"/>
      <c r="HVY60" s="7"/>
      <c r="HVZ60" s="7"/>
      <c r="HWA60" s="7"/>
      <c r="HWB60" s="7"/>
      <c r="HWC60" s="7"/>
      <c r="HWD60" s="7"/>
      <c r="HWE60" s="7"/>
      <c r="HWF60" s="7"/>
      <c r="HWG60" s="7"/>
      <c r="HWH60" s="7"/>
      <c r="HWI60" s="7"/>
      <c r="HWJ60" s="7"/>
      <c r="HWK60" s="7"/>
      <c r="HWL60" s="7"/>
      <c r="HWM60" s="7"/>
      <c r="HWN60" s="7"/>
      <c r="HWO60" s="7"/>
      <c r="HWP60" s="7"/>
      <c r="HWQ60" s="7"/>
      <c r="HWR60" s="7"/>
      <c r="HWS60" s="7"/>
      <c r="HWT60" s="7"/>
      <c r="HWU60" s="7"/>
      <c r="HWV60" s="7"/>
      <c r="HWW60" s="7"/>
      <c r="HWX60" s="7"/>
      <c r="HWY60" s="7"/>
      <c r="HWZ60" s="7"/>
      <c r="HXA60" s="7"/>
      <c r="HXB60" s="7"/>
      <c r="HXC60" s="7"/>
      <c r="HXD60" s="7"/>
      <c r="HXE60" s="7"/>
      <c r="HXF60" s="7"/>
      <c r="HXG60" s="7"/>
      <c r="HXH60" s="7"/>
      <c r="HXI60" s="7"/>
      <c r="HXJ60" s="7"/>
      <c r="HXK60" s="7"/>
      <c r="HXL60" s="7"/>
      <c r="HXM60" s="7"/>
      <c r="HXN60" s="7"/>
      <c r="HXO60" s="7"/>
      <c r="HXP60" s="7"/>
      <c r="HXQ60" s="7"/>
      <c r="HXR60" s="7"/>
      <c r="HXS60" s="7"/>
      <c r="HXT60" s="7"/>
      <c r="HXU60" s="7"/>
      <c r="HXV60" s="7"/>
      <c r="HXW60" s="7"/>
      <c r="HXX60" s="7"/>
      <c r="HXY60" s="7"/>
      <c r="HXZ60" s="7"/>
      <c r="HYA60" s="7"/>
      <c r="HYB60" s="7"/>
      <c r="HYC60" s="7"/>
      <c r="HYD60" s="7"/>
      <c r="HYE60" s="7"/>
      <c r="HYF60" s="7"/>
      <c r="HYG60" s="7"/>
      <c r="HYH60" s="7"/>
      <c r="HYI60" s="7"/>
      <c r="HYJ60" s="7"/>
      <c r="HYK60" s="7"/>
      <c r="HYL60" s="7"/>
      <c r="HYM60" s="7"/>
      <c r="HYN60" s="7"/>
      <c r="HYO60" s="7"/>
      <c r="HYP60" s="7"/>
      <c r="HYQ60" s="7"/>
      <c r="HYR60" s="7"/>
      <c r="HYS60" s="7"/>
      <c r="HYT60" s="7"/>
      <c r="HYU60" s="7"/>
      <c r="HYV60" s="7"/>
      <c r="HYW60" s="7"/>
      <c r="HYX60" s="7"/>
      <c r="HYY60" s="7"/>
      <c r="HYZ60" s="7"/>
      <c r="HZA60" s="7"/>
      <c r="HZB60" s="7"/>
      <c r="HZC60" s="7"/>
      <c r="HZD60" s="7"/>
      <c r="HZE60" s="7"/>
      <c r="HZF60" s="7"/>
      <c r="HZG60" s="7"/>
      <c r="HZH60" s="7"/>
      <c r="HZI60" s="7"/>
      <c r="HZJ60" s="7"/>
      <c r="HZK60" s="7"/>
      <c r="HZL60" s="7"/>
      <c r="HZM60" s="7"/>
      <c r="HZN60" s="7"/>
      <c r="HZO60" s="7"/>
      <c r="HZP60" s="7"/>
      <c r="HZQ60" s="7"/>
      <c r="HZR60" s="7"/>
      <c r="HZS60" s="7"/>
      <c r="HZT60" s="7"/>
      <c r="HZU60" s="7"/>
      <c r="HZV60" s="7"/>
      <c r="HZW60" s="7"/>
      <c r="HZX60" s="7"/>
      <c r="HZY60" s="7"/>
      <c r="HZZ60" s="7"/>
      <c r="IAA60" s="7"/>
      <c r="IAB60" s="7"/>
      <c r="IAC60" s="7"/>
      <c r="IAD60" s="7"/>
      <c r="IAE60" s="7"/>
      <c r="IAF60" s="7"/>
      <c r="IAG60" s="7"/>
      <c r="IAH60" s="7"/>
      <c r="IAI60" s="7"/>
      <c r="IAJ60" s="7"/>
      <c r="IAK60" s="7"/>
      <c r="IAL60" s="7"/>
      <c r="IAM60" s="7"/>
      <c r="IAN60" s="7"/>
      <c r="IAO60" s="7"/>
      <c r="IAP60" s="7"/>
      <c r="IAQ60" s="7"/>
      <c r="IAR60" s="7"/>
      <c r="IAS60" s="7"/>
      <c r="IAT60" s="7"/>
      <c r="IAU60" s="7"/>
      <c r="IAV60" s="7"/>
      <c r="IAW60" s="7"/>
      <c r="IAX60" s="7"/>
      <c r="IAY60" s="7"/>
      <c r="IAZ60" s="7"/>
      <c r="IBA60" s="7"/>
      <c r="IBB60" s="7"/>
      <c r="IBC60" s="7"/>
      <c r="IBD60" s="7"/>
      <c r="IBE60" s="7"/>
      <c r="IBF60" s="7"/>
      <c r="IBG60" s="7"/>
      <c r="IBH60" s="7"/>
      <c r="IBI60" s="7"/>
      <c r="IBJ60" s="7"/>
      <c r="IBK60" s="7"/>
      <c r="IBL60" s="7"/>
      <c r="IBM60" s="7"/>
      <c r="IBN60" s="7"/>
      <c r="IBO60" s="7"/>
      <c r="IBP60" s="7"/>
      <c r="IBQ60" s="7"/>
      <c r="IBR60" s="7"/>
      <c r="IBS60" s="7"/>
      <c r="IBT60" s="7"/>
      <c r="IBU60" s="7"/>
      <c r="IBV60" s="7"/>
      <c r="IBW60" s="7"/>
      <c r="IBX60" s="7"/>
      <c r="IBY60" s="7"/>
      <c r="IBZ60" s="7"/>
      <c r="ICA60" s="7"/>
      <c r="ICB60" s="7"/>
      <c r="ICC60" s="7"/>
      <c r="ICD60" s="7"/>
      <c r="ICE60" s="7"/>
      <c r="ICF60" s="7"/>
      <c r="ICG60" s="7"/>
      <c r="ICH60" s="7"/>
      <c r="ICI60" s="7"/>
      <c r="ICJ60" s="7"/>
      <c r="ICK60" s="7"/>
      <c r="ICL60" s="7"/>
      <c r="ICM60" s="7"/>
      <c r="ICN60" s="7"/>
      <c r="ICO60" s="7"/>
      <c r="ICP60" s="7"/>
      <c r="ICQ60" s="7"/>
      <c r="ICR60" s="7"/>
      <c r="ICS60" s="7"/>
      <c r="ICT60" s="7"/>
      <c r="ICU60" s="7"/>
      <c r="ICV60" s="7"/>
      <c r="ICW60" s="7"/>
      <c r="ICX60" s="7"/>
      <c r="ICY60" s="7"/>
      <c r="ICZ60" s="7"/>
      <c r="IDA60" s="7"/>
      <c r="IDB60" s="7"/>
      <c r="IDC60" s="7"/>
      <c r="IDD60" s="7"/>
      <c r="IDE60" s="7"/>
      <c r="IDF60" s="7"/>
      <c r="IDG60" s="7"/>
      <c r="IDH60" s="7"/>
      <c r="IDI60" s="7"/>
      <c r="IDJ60" s="7"/>
      <c r="IDK60" s="7"/>
      <c r="IDL60" s="7"/>
      <c r="IDM60" s="7"/>
      <c r="IDN60" s="7"/>
      <c r="IDO60" s="7"/>
      <c r="IDP60" s="7"/>
      <c r="IDQ60" s="7"/>
      <c r="IDR60" s="7"/>
      <c r="IDS60" s="7"/>
      <c r="IDT60" s="7"/>
      <c r="IDU60" s="7"/>
      <c r="IDV60" s="7"/>
      <c r="IDW60" s="7"/>
      <c r="IDX60" s="7"/>
      <c r="IDY60" s="7"/>
      <c r="IDZ60" s="7"/>
      <c r="IEA60" s="7"/>
      <c r="IEB60" s="7"/>
      <c r="IEC60" s="7"/>
      <c r="IED60" s="7"/>
      <c r="IEE60" s="7"/>
      <c r="IEF60" s="7"/>
      <c r="IEG60" s="7"/>
      <c r="IEH60" s="7"/>
      <c r="IEI60" s="7"/>
      <c r="IEJ60" s="7"/>
      <c r="IEK60" s="7"/>
      <c r="IEL60" s="7"/>
      <c r="IEM60" s="7"/>
      <c r="IEN60" s="7"/>
      <c r="IEO60" s="7"/>
      <c r="IEP60" s="7"/>
      <c r="IEQ60" s="7"/>
      <c r="IER60" s="7"/>
      <c r="IES60" s="7"/>
      <c r="IET60" s="7"/>
      <c r="IEU60" s="7"/>
      <c r="IEV60" s="7"/>
      <c r="IEW60" s="7"/>
      <c r="IEX60" s="7"/>
      <c r="IEY60" s="7"/>
      <c r="IEZ60" s="7"/>
      <c r="IFA60" s="7"/>
      <c r="IFB60" s="7"/>
      <c r="IFC60" s="7"/>
      <c r="IFD60" s="7"/>
      <c r="IFE60" s="7"/>
      <c r="IFF60" s="7"/>
      <c r="IFG60" s="7"/>
      <c r="IFH60" s="7"/>
      <c r="IFI60" s="7"/>
      <c r="IFJ60" s="7"/>
      <c r="IFK60" s="7"/>
      <c r="IFL60" s="7"/>
      <c r="IFM60" s="7"/>
      <c r="IFN60" s="7"/>
      <c r="IFO60" s="7"/>
      <c r="IFP60" s="7"/>
      <c r="IFQ60" s="7"/>
      <c r="IFR60" s="7"/>
      <c r="IFS60" s="7"/>
      <c r="IFT60" s="7"/>
      <c r="IFU60" s="7"/>
      <c r="IFV60" s="7"/>
      <c r="IFW60" s="7"/>
      <c r="IFX60" s="7"/>
      <c r="IFY60" s="7"/>
      <c r="IFZ60" s="7"/>
      <c r="IGA60" s="7"/>
      <c r="IGB60" s="7"/>
      <c r="IGC60" s="7"/>
      <c r="IGD60" s="7"/>
      <c r="IGE60" s="7"/>
      <c r="IGF60" s="7"/>
      <c r="IGG60" s="7"/>
      <c r="IGH60" s="7"/>
      <c r="IGI60" s="7"/>
      <c r="IGJ60" s="7"/>
      <c r="IGK60" s="7"/>
      <c r="IGL60" s="7"/>
      <c r="IGM60" s="7"/>
      <c r="IGN60" s="7"/>
      <c r="IGO60" s="7"/>
      <c r="IGP60" s="7"/>
      <c r="IGQ60" s="7"/>
      <c r="IGR60" s="7"/>
      <c r="IGS60" s="7"/>
      <c r="IGT60" s="7"/>
      <c r="IGU60" s="7"/>
      <c r="IGV60" s="7"/>
      <c r="IGW60" s="7"/>
      <c r="IGX60" s="7"/>
      <c r="IGY60" s="7"/>
      <c r="IGZ60" s="7"/>
      <c r="IHA60" s="7"/>
      <c r="IHB60" s="7"/>
      <c r="IHC60" s="7"/>
      <c r="IHD60" s="7"/>
      <c r="IHE60" s="7"/>
      <c r="IHF60" s="7"/>
      <c r="IHG60" s="7"/>
      <c r="IHH60" s="7"/>
      <c r="IHI60" s="7"/>
      <c r="IHJ60" s="7"/>
      <c r="IHK60" s="7"/>
      <c r="IHL60" s="7"/>
      <c r="IHM60" s="7"/>
      <c r="IHN60" s="7"/>
      <c r="IHO60" s="7"/>
      <c r="IHP60" s="7"/>
      <c r="IHQ60" s="7"/>
      <c r="IHR60" s="7"/>
      <c r="IHS60" s="7"/>
      <c r="IHT60" s="7"/>
      <c r="IHU60" s="7"/>
      <c r="IHV60" s="7"/>
      <c r="IHW60" s="7"/>
      <c r="IHX60" s="7"/>
      <c r="IHY60" s="7"/>
      <c r="IHZ60" s="7"/>
      <c r="IIA60" s="7"/>
      <c r="IIB60" s="7"/>
      <c r="IIC60" s="7"/>
      <c r="IID60" s="7"/>
      <c r="IIE60" s="7"/>
      <c r="IIF60" s="7"/>
      <c r="IIG60" s="7"/>
      <c r="IIH60" s="7"/>
      <c r="III60" s="7"/>
      <c r="IIJ60" s="7"/>
      <c r="IIK60" s="7"/>
      <c r="IIL60" s="7"/>
      <c r="IIM60" s="7"/>
      <c r="IIN60" s="7"/>
      <c r="IIO60" s="7"/>
      <c r="IIP60" s="7"/>
      <c r="IIQ60" s="7"/>
      <c r="IIR60" s="7"/>
      <c r="IIS60" s="7"/>
      <c r="IIT60" s="7"/>
      <c r="IIU60" s="7"/>
      <c r="IIV60" s="7"/>
      <c r="IIW60" s="7"/>
      <c r="IIX60" s="7"/>
      <c r="IIY60" s="7"/>
      <c r="IIZ60" s="7"/>
      <c r="IJA60" s="7"/>
      <c r="IJB60" s="7"/>
      <c r="IJC60" s="7"/>
      <c r="IJD60" s="7"/>
      <c r="IJE60" s="7"/>
      <c r="IJF60" s="7"/>
      <c r="IJG60" s="7"/>
      <c r="IJH60" s="7"/>
      <c r="IJI60" s="7"/>
      <c r="IJJ60" s="7"/>
      <c r="IJK60" s="7"/>
      <c r="IJL60" s="7"/>
      <c r="IJM60" s="7"/>
      <c r="IJN60" s="7"/>
      <c r="IJO60" s="7"/>
      <c r="IJP60" s="7"/>
      <c r="IJQ60" s="7"/>
      <c r="IJR60" s="7"/>
      <c r="IJS60" s="7"/>
      <c r="IJT60" s="7"/>
      <c r="IJU60" s="7"/>
      <c r="IJV60" s="7"/>
      <c r="IJW60" s="7"/>
      <c r="IJX60" s="7"/>
      <c r="IJY60" s="7"/>
      <c r="IJZ60" s="7"/>
      <c r="IKA60" s="7"/>
      <c r="IKB60" s="7"/>
      <c r="IKC60" s="7"/>
      <c r="IKD60" s="7"/>
      <c r="IKE60" s="7"/>
      <c r="IKF60" s="7"/>
      <c r="IKG60" s="7"/>
      <c r="IKH60" s="7"/>
      <c r="IKI60" s="7"/>
      <c r="IKJ60" s="7"/>
      <c r="IKK60" s="7"/>
      <c r="IKL60" s="7"/>
      <c r="IKM60" s="7"/>
      <c r="IKN60" s="7"/>
      <c r="IKO60" s="7"/>
      <c r="IKP60" s="7"/>
      <c r="IKQ60" s="7"/>
      <c r="IKR60" s="7"/>
      <c r="IKS60" s="7"/>
      <c r="IKT60" s="7"/>
      <c r="IKU60" s="7"/>
      <c r="IKV60" s="7"/>
      <c r="IKW60" s="7"/>
      <c r="IKX60" s="7"/>
      <c r="IKY60" s="7"/>
      <c r="IKZ60" s="7"/>
      <c r="ILA60" s="7"/>
      <c r="ILB60" s="7"/>
      <c r="ILC60" s="7"/>
      <c r="ILD60" s="7"/>
      <c r="ILE60" s="7"/>
      <c r="ILF60" s="7"/>
      <c r="ILG60" s="7"/>
      <c r="ILH60" s="7"/>
      <c r="ILI60" s="7"/>
      <c r="ILJ60" s="7"/>
      <c r="ILK60" s="7"/>
      <c r="ILL60" s="7"/>
      <c r="ILM60" s="7"/>
      <c r="ILN60" s="7"/>
      <c r="ILO60" s="7"/>
      <c r="ILP60" s="7"/>
      <c r="ILQ60" s="7"/>
      <c r="ILR60" s="7"/>
      <c r="ILS60" s="7"/>
      <c r="ILT60" s="7"/>
      <c r="ILU60" s="7"/>
      <c r="ILV60" s="7"/>
      <c r="ILW60" s="7"/>
      <c r="ILX60" s="7"/>
      <c r="ILY60" s="7"/>
      <c r="ILZ60" s="7"/>
      <c r="IMA60" s="7"/>
      <c r="IMB60" s="7"/>
      <c r="IMC60" s="7"/>
      <c r="IMD60" s="7"/>
      <c r="IME60" s="7"/>
      <c r="IMF60" s="7"/>
      <c r="IMG60" s="7"/>
      <c r="IMH60" s="7"/>
      <c r="IMI60" s="7"/>
      <c r="IMJ60" s="7"/>
      <c r="IMK60" s="7"/>
      <c r="IML60" s="7"/>
      <c r="IMM60" s="7"/>
      <c r="IMN60" s="7"/>
      <c r="IMO60" s="7"/>
      <c r="IMP60" s="7"/>
      <c r="IMQ60" s="7"/>
      <c r="IMR60" s="7"/>
      <c r="IMS60" s="7"/>
      <c r="IMT60" s="7"/>
      <c r="IMU60" s="7"/>
      <c r="IMV60" s="7"/>
      <c r="IMW60" s="7"/>
      <c r="IMX60" s="7"/>
      <c r="IMY60" s="7"/>
      <c r="IMZ60" s="7"/>
      <c r="INA60" s="7"/>
      <c r="INB60" s="7"/>
      <c r="INC60" s="7"/>
      <c r="IND60" s="7"/>
      <c r="INE60" s="7"/>
      <c r="INF60" s="7"/>
      <c r="ING60" s="7"/>
      <c r="INH60" s="7"/>
      <c r="INI60" s="7"/>
      <c r="INJ60" s="7"/>
      <c r="INK60" s="7"/>
      <c r="INL60" s="7"/>
      <c r="INM60" s="7"/>
      <c r="INN60" s="7"/>
      <c r="INO60" s="7"/>
      <c r="INP60" s="7"/>
      <c r="INQ60" s="7"/>
      <c r="INR60" s="7"/>
      <c r="INS60" s="7"/>
      <c r="INT60" s="7"/>
      <c r="INU60" s="7"/>
      <c r="INV60" s="7"/>
      <c r="INW60" s="7"/>
      <c r="INX60" s="7"/>
      <c r="INY60" s="7"/>
      <c r="INZ60" s="7"/>
      <c r="IOA60" s="7"/>
      <c r="IOB60" s="7"/>
      <c r="IOC60" s="7"/>
      <c r="IOD60" s="7"/>
      <c r="IOE60" s="7"/>
      <c r="IOF60" s="7"/>
      <c r="IOG60" s="7"/>
      <c r="IOH60" s="7"/>
      <c r="IOI60" s="7"/>
      <c r="IOJ60" s="7"/>
      <c r="IOK60" s="7"/>
      <c r="IOL60" s="7"/>
      <c r="IOM60" s="7"/>
      <c r="ION60" s="7"/>
      <c r="IOO60" s="7"/>
      <c r="IOP60" s="7"/>
      <c r="IOQ60" s="7"/>
      <c r="IOR60" s="7"/>
      <c r="IOS60" s="7"/>
      <c r="IOT60" s="7"/>
      <c r="IOU60" s="7"/>
      <c r="IOV60" s="7"/>
      <c r="IOW60" s="7"/>
      <c r="IOX60" s="7"/>
      <c r="IOY60" s="7"/>
      <c r="IOZ60" s="7"/>
      <c r="IPA60" s="7"/>
      <c r="IPB60" s="7"/>
      <c r="IPC60" s="7"/>
      <c r="IPD60" s="7"/>
      <c r="IPE60" s="7"/>
      <c r="IPF60" s="7"/>
      <c r="IPG60" s="7"/>
      <c r="IPH60" s="7"/>
      <c r="IPI60" s="7"/>
      <c r="IPJ60" s="7"/>
      <c r="IPK60" s="7"/>
      <c r="IPL60" s="7"/>
      <c r="IPM60" s="7"/>
      <c r="IPN60" s="7"/>
      <c r="IPO60" s="7"/>
      <c r="IPP60" s="7"/>
      <c r="IPQ60" s="7"/>
      <c r="IPR60" s="7"/>
      <c r="IPS60" s="7"/>
      <c r="IPT60" s="7"/>
      <c r="IPU60" s="7"/>
      <c r="IPV60" s="7"/>
      <c r="IPW60" s="7"/>
      <c r="IPX60" s="7"/>
      <c r="IPY60" s="7"/>
      <c r="IPZ60" s="7"/>
      <c r="IQA60" s="7"/>
      <c r="IQB60" s="7"/>
      <c r="IQC60" s="7"/>
      <c r="IQD60" s="7"/>
      <c r="IQE60" s="7"/>
      <c r="IQF60" s="7"/>
      <c r="IQG60" s="7"/>
      <c r="IQH60" s="7"/>
      <c r="IQI60" s="7"/>
      <c r="IQJ60" s="7"/>
      <c r="IQK60" s="7"/>
      <c r="IQL60" s="7"/>
      <c r="IQM60" s="7"/>
      <c r="IQN60" s="7"/>
      <c r="IQO60" s="7"/>
      <c r="IQP60" s="7"/>
      <c r="IQQ60" s="7"/>
      <c r="IQR60" s="7"/>
      <c r="IQS60" s="7"/>
      <c r="IQT60" s="7"/>
      <c r="IQU60" s="7"/>
      <c r="IQV60" s="7"/>
      <c r="IQW60" s="7"/>
      <c r="IQX60" s="7"/>
      <c r="IQY60" s="7"/>
      <c r="IQZ60" s="7"/>
      <c r="IRA60" s="7"/>
      <c r="IRB60" s="7"/>
      <c r="IRC60" s="7"/>
      <c r="IRD60" s="7"/>
      <c r="IRE60" s="7"/>
      <c r="IRF60" s="7"/>
      <c r="IRG60" s="7"/>
      <c r="IRH60" s="7"/>
      <c r="IRI60" s="7"/>
      <c r="IRJ60" s="7"/>
      <c r="IRK60" s="7"/>
      <c r="IRL60" s="7"/>
      <c r="IRM60" s="7"/>
      <c r="IRN60" s="7"/>
      <c r="IRO60" s="7"/>
      <c r="IRP60" s="7"/>
      <c r="IRQ60" s="7"/>
      <c r="IRR60" s="7"/>
      <c r="IRS60" s="7"/>
      <c r="IRT60" s="7"/>
      <c r="IRU60" s="7"/>
      <c r="IRV60" s="7"/>
      <c r="IRW60" s="7"/>
      <c r="IRX60" s="7"/>
      <c r="IRY60" s="7"/>
      <c r="IRZ60" s="7"/>
      <c r="ISA60" s="7"/>
      <c r="ISB60" s="7"/>
      <c r="ISC60" s="7"/>
      <c r="ISD60" s="7"/>
      <c r="ISE60" s="7"/>
      <c r="ISF60" s="7"/>
      <c r="ISG60" s="7"/>
      <c r="ISH60" s="7"/>
      <c r="ISI60" s="7"/>
      <c r="ISJ60" s="7"/>
      <c r="ISK60" s="7"/>
      <c r="ISL60" s="7"/>
      <c r="ISM60" s="7"/>
      <c r="ISN60" s="7"/>
      <c r="ISO60" s="7"/>
      <c r="ISP60" s="7"/>
      <c r="ISQ60" s="7"/>
      <c r="ISR60" s="7"/>
      <c r="ISS60" s="7"/>
      <c r="IST60" s="7"/>
      <c r="ISU60" s="7"/>
      <c r="ISV60" s="7"/>
      <c r="ISW60" s="7"/>
      <c r="ISX60" s="7"/>
      <c r="ISY60" s="7"/>
      <c r="ISZ60" s="7"/>
      <c r="ITA60" s="7"/>
      <c r="ITB60" s="7"/>
      <c r="ITC60" s="7"/>
      <c r="ITD60" s="7"/>
      <c r="ITE60" s="7"/>
      <c r="ITF60" s="7"/>
      <c r="ITG60" s="7"/>
      <c r="ITH60" s="7"/>
      <c r="ITI60" s="7"/>
      <c r="ITJ60" s="7"/>
      <c r="ITK60" s="7"/>
      <c r="ITL60" s="7"/>
      <c r="ITM60" s="7"/>
      <c r="ITN60" s="7"/>
      <c r="ITO60" s="7"/>
      <c r="ITP60" s="7"/>
      <c r="ITQ60" s="7"/>
      <c r="ITR60" s="7"/>
      <c r="ITS60" s="7"/>
      <c r="ITT60" s="7"/>
      <c r="ITU60" s="7"/>
      <c r="ITV60" s="7"/>
      <c r="ITW60" s="7"/>
      <c r="ITX60" s="7"/>
      <c r="ITY60" s="7"/>
      <c r="ITZ60" s="7"/>
      <c r="IUA60" s="7"/>
      <c r="IUB60" s="7"/>
      <c r="IUC60" s="7"/>
      <c r="IUD60" s="7"/>
      <c r="IUE60" s="7"/>
      <c r="IUF60" s="7"/>
      <c r="IUG60" s="7"/>
      <c r="IUH60" s="7"/>
      <c r="IUI60" s="7"/>
      <c r="IUJ60" s="7"/>
      <c r="IUK60" s="7"/>
      <c r="IUL60" s="7"/>
      <c r="IUM60" s="7"/>
      <c r="IUN60" s="7"/>
      <c r="IUO60" s="7"/>
      <c r="IUP60" s="7"/>
      <c r="IUQ60" s="7"/>
      <c r="IUR60" s="7"/>
      <c r="IUS60" s="7"/>
      <c r="IUT60" s="7"/>
      <c r="IUU60" s="7"/>
      <c r="IUV60" s="7"/>
      <c r="IUW60" s="7"/>
      <c r="IUX60" s="7"/>
      <c r="IUY60" s="7"/>
      <c r="IUZ60" s="7"/>
      <c r="IVA60" s="7"/>
      <c r="IVB60" s="7"/>
      <c r="IVC60" s="7"/>
      <c r="IVD60" s="7"/>
      <c r="IVE60" s="7"/>
      <c r="IVF60" s="7"/>
      <c r="IVG60" s="7"/>
      <c r="IVH60" s="7"/>
      <c r="IVI60" s="7"/>
      <c r="IVJ60" s="7"/>
      <c r="IVK60" s="7"/>
      <c r="IVL60" s="7"/>
      <c r="IVM60" s="7"/>
      <c r="IVN60" s="7"/>
      <c r="IVO60" s="7"/>
      <c r="IVP60" s="7"/>
      <c r="IVQ60" s="7"/>
      <c r="IVR60" s="7"/>
      <c r="IVS60" s="7"/>
      <c r="IVT60" s="7"/>
      <c r="IVU60" s="7"/>
      <c r="IVV60" s="7"/>
      <c r="IVW60" s="7"/>
      <c r="IVX60" s="7"/>
      <c r="IVY60" s="7"/>
      <c r="IVZ60" s="7"/>
      <c r="IWA60" s="7"/>
      <c r="IWB60" s="7"/>
      <c r="IWC60" s="7"/>
      <c r="IWD60" s="7"/>
      <c r="IWE60" s="7"/>
      <c r="IWF60" s="7"/>
      <c r="IWG60" s="7"/>
      <c r="IWH60" s="7"/>
      <c r="IWI60" s="7"/>
      <c r="IWJ60" s="7"/>
      <c r="IWK60" s="7"/>
      <c r="IWL60" s="7"/>
      <c r="IWM60" s="7"/>
      <c r="IWN60" s="7"/>
      <c r="IWO60" s="7"/>
      <c r="IWP60" s="7"/>
      <c r="IWQ60" s="7"/>
      <c r="IWR60" s="7"/>
      <c r="IWS60" s="7"/>
      <c r="IWT60" s="7"/>
      <c r="IWU60" s="7"/>
      <c r="IWV60" s="7"/>
      <c r="IWW60" s="7"/>
      <c r="IWX60" s="7"/>
      <c r="IWY60" s="7"/>
      <c r="IWZ60" s="7"/>
      <c r="IXA60" s="7"/>
      <c r="IXB60" s="7"/>
      <c r="IXC60" s="7"/>
      <c r="IXD60" s="7"/>
      <c r="IXE60" s="7"/>
      <c r="IXF60" s="7"/>
      <c r="IXG60" s="7"/>
      <c r="IXH60" s="7"/>
      <c r="IXI60" s="7"/>
      <c r="IXJ60" s="7"/>
      <c r="IXK60" s="7"/>
      <c r="IXL60" s="7"/>
      <c r="IXM60" s="7"/>
      <c r="IXN60" s="7"/>
      <c r="IXO60" s="7"/>
      <c r="IXP60" s="7"/>
      <c r="IXQ60" s="7"/>
      <c r="IXR60" s="7"/>
      <c r="IXS60" s="7"/>
      <c r="IXT60" s="7"/>
      <c r="IXU60" s="7"/>
      <c r="IXV60" s="7"/>
      <c r="IXW60" s="7"/>
      <c r="IXX60" s="7"/>
      <c r="IXY60" s="7"/>
      <c r="IXZ60" s="7"/>
      <c r="IYA60" s="7"/>
      <c r="IYB60" s="7"/>
      <c r="IYC60" s="7"/>
      <c r="IYD60" s="7"/>
      <c r="IYE60" s="7"/>
      <c r="IYF60" s="7"/>
      <c r="IYG60" s="7"/>
      <c r="IYH60" s="7"/>
      <c r="IYI60" s="7"/>
      <c r="IYJ60" s="7"/>
      <c r="IYK60" s="7"/>
      <c r="IYL60" s="7"/>
      <c r="IYM60" s="7"/>
      <c r="IYN60" s="7"/>
      <c r="IYO60" s="7"/>
      <c r="IYP60" s="7"/>
      <c r="IYQ60" s="7"/>
      <c r="IYR60" s="7"/>
      <c r="IYS60" s="7"/>
      <c r="IYT60" s="7"/>
      <c r="IYU60" s="7"/>
      <c r="IYV60" s="7"/>
      <c r="IYW60" s="7"/>
      <c r="IYX60" s="7"/>
      <c r="IYY60" s="7"/>
      <c r="IYZ60" s="7"/>
      <c r="IZA60" s="7"/>
      <c r="IZB60" s="7"/>
      <c r="IZC60" s="7"/>
      <c r="IZD60" s="7"/>
      <c r="IZE60" s="7"/>
      <c r="IZF60" s="7"/>
      <c r="IZG60" s="7"/>
      <c r="IZH60" s="7"/>
      <c r="IZI60" s="7"/>
      <c r="IZJ60" s="7"/>
      <c r="IZK60" s="7"/>
      <c r="IZL60" s="7"/>
      <c r="IZM60" s="7"/>
      <c r="IZN60" s="7"/>
      <c r="IZO60" s="7"/>
      <c r="IZP60" s="7"/>
      <c r="IZQ60" s="7"/>
      <c r="IZR60" s="7"/>
      <c r="IZS60" s="7"/>
      <c r="IZT60" s="7"/>
      <c r="IZU60" s="7"/>
      <c r="IZV60" s="7"/>
      <c r="IZW60" s="7"/>
      <c r="IZX60" s="7"/>
      <c r="IZY60" s="7"/>
      <c r="IZZ60" s="7"/>
      <c r="JAA60" s="7"/>
      <c r="JAB60" s="7"/>
      <c r="JAC60" s="7"/>
      <c r="JAD60" s="7"/>
      <c r="JAE60" s="7"/>
      <c r="JAF60" s="7"/>
      <c r="JAG60" s="7"/>
      <c r="JAH60" s="7"/>
      <c r="JAI60" s="7"/>
      <c r="JAJ60" s="7"/>
      <c r="JAK60" s="7"/>
      <c r="JAL60" s="7"/>
      <c r="JAM60" s="7"/>
      <c r="JAN60" s="7"/>
      <c r="JAO60" s="7"/>
      <c r="JAP60" s="7"/>
      <c r="JAQ60" s="7"/>
      <c r="JAR60" s="7"/>
      <c r="JAS60" s="7"/>
      <c r="JAT60" s="7"/>
      <c r="JAU60" s="7"/>
      <c r="JAV60" s="7"/>
      <c r="JAW60" s="7"/>
      <c r="JAX60" s="7"/>
      <c r="JAY60" s="7"/>
      <c r="JAZ60" s="7"/>
      <c r="JBA60" s="7"/>
      <c r="JBB60" s="7"/>
      <c r="JBC60" s="7"/>
      <c r="JBD60" s="7"/>
      <c r="JBE60" s="7"/>
      <c r="JBF60" s="7"/>
      <c r="JBG60" s="7"/>
      <c r="JBH60" s="7"/>
      <c r="JBI60" s="7"/>
      <c r="JBJ60" s="7"/>
      <c r="JBK60" s="7"/>
      <c r="JBL60" s="7"/>
      <c r="JBM60" s="7"/>
      <c r="JBN60" s="7"/>
      <c r="JBO60" s="7"/>
      <c r="JBP60" s="7"/>
      <c r="JBQ60" s="7"/>
      <c r="JBR60" s="7"/>
      <c r="JBS60" s="7"/>
      <c r="JBT60" s="7"/>
      <c r="JBU60" s="7"/>
      <c r="JBV60" s="7"/>
      <c r="JBW60" s="7"/>
      <c r="JBX60" s="7"/>
      <c r="JBY60" s="7"/>
      <c r="JBZ60" s="7"/>
      <c r="JCA60" s="7"/>
      <c r="JCB60" s="7"/>
      <c r="JCC60" s="7"/>
      <c r="JCD60" s="7"/>
      <c r="JCE60" s="7"/>
      <c r="JCF60" s="7"/>
      <c r="JCG60" s="7"/>
      <c r="JCH60" s="7"/>
      <c r="JCI60" s="7"/>
      <c r="JCJ60" s="7"/>
      <c r="JCK60" s="7"/>
      <c r="JCL60" s="7"/>
      <c r="JCM60" s="7"/>
      <c r="JCN60" s="7"/>
      <c r="JCO60" s="7"/>
      <c r="JCP60" s="7"/>
      <c r="JCQ60" s="7"/>
      <c r="JCR60" s="7"/>
      <c r="JCS60" s="7"/>
      <c r="JCT60" s="7"/>
      <c r="JCU60" s="7"/>
      <c r="JCV60" s="7"/>
      <c r="JCW60" s="7"/>
      <c r="JCX60" s="7"/>
      <c r="JCY60" s="7"/>
      <c r="JCZ60" s="7"/>
      <c r="JDA60" s="7"/>
      <c r="JDB60" s="7"/>
      <c r="JDC60" s="7"/>
      <c r="JDD60" s="7"/>
      <c r="JDE60" s="7"/>
      <c r="JDF60" s="7"/>
      <c r="JDG60" s="7"/>
      <c r="JDH60" s="7"/>
      <c r="JDI60" s="7"/>
      <c r="JDJ60" s="7"/>
      <c r="JDK60" s="7"/>
      <c r="JDL60" s="7"/>
      <c r="JDM60" s="7"/>
      <c r="JDN60" s="7"/>
      <c r="JDO60" s="7"/>
      <c r="JDP60" s="7"/>
      <c r="JDQ60" s="7"/>
      <c r="JDR60" s="7"/>
      <c r="JDS60" s="7"/>
      <c r="JDT60" s="7"/>
      <c r="JDU60" s="7"/>
      <c r="JDV60" s="7"/>
      <c r="JDW60" s="7"/>
      <c r="JDX60" s="7"/>
      <c r="JDY60" s="7"/>
      <c r="JDZ60" s="7"/>
      <c r="JEA60" s="7"/>
      <c r="JEB60" s="7"/>
      <c r="JEC60" s="7"/>
      <c r="JED60" s="7"/>
      <c r="JEE60" s="7"/>
      <c r="JEF60" s="7"/>
      <c r="JEG60" s="7"/>
      <c r="JEH60" s="7"/>
      <c r="JEI60" s="7"/>
      <c r="JEJ60" s="7"/>
      <c r="JEK60" s="7"/>
      <c r="JEL60" s="7"/>
      <c r="JEM60" s="7"/>
      <c r="JEN60" s="7"/>
      <c r="JEO60" s="7"/>
      <c r="JEP60" s="7"/>
      <c r="JEQ60" s="7"/>
      <c r="JER60" s="7"/>
      <c r="JES60" s="7"/>
      <c r="JET60" s="7"/>
      <c r="JEU60" s="7"/>
      <c r="JEV60" s="7"/>
      <c r="JEW60" s="7"/>
      <c r="JEX60" s="7"/>
      <c r="JEY60" s="7"/>
      <c r="JEZ60" s="7"/>
      <c r="JFA60" s="7"/>
      <c r="JFB60" s="7"/>
      <c r="JFC60" s="7"/>
      <c r="JFD60" s="7"/>
      <c r="JFE60" s="7"/>
      <c r="JFF60" s="7"/>
      <c r="JFG60" s="7"/>
      <c r="JFH60" s="7"/>
      <c r="JFI60" s="7"/>
      <c r="JFJ60" s="7"/>
      <c r="JFK60" s="7"/>
      <c r="JFL60" s="7"/>
      <c r="JFM60" s="7"/>
      <c r="JFN60" s="7"/>
      <c r="JFO60" s="7"/>
      <c r="JFP60" s="7"/>
      <c r="JFQ60" s="7"/>
      <c r="JFR60" s="7"/>
      <c r="JFS60" s="7"/>
      <c r="JFT60" s="7"/>
      <c r="JFU60" s="7"/>
      <c r="JFV60" s="7"/>
      <c r="JFW60" s="7"/>
      <c r="JFX60" s="7"/>
      <c r="JFY60" s="7"/>
      <c r="JFZ60" s="7"/>
      <c r="JGA60" s="7"/>
      <c r="JGB60" s="7"/>
      <c r="JGC60" s="7"/>
      <c r="JGD60" s="7"/>
      <c r="JGE60" s="7"/>
      <c r="JGF60" s="7"/>
      <c r="JGG60" s="7"/>
      <c r="JGH60" s="7"/>
      <c r="JGI60" s="7"/>
      <c r="JGJ60" s="7"/>
      <c r="JGK60" s="7"/>
      <c r="JGL60" s="7"/>
      <c r="JGM60" s="7"/>
      <c r="JGN60" s="7"/>
      <c r="JGO60" s="7"/>
      <c r="JGP60" s="7"/>
      <c r="JGQ60" s="7"/>
      <c r="JGR60" s="7"/>
      <c r="JGS60" s="7"/>
      <c r="JGT60" s="7"/>
      <c r="JGU60" s="7"/>
      <c r="JGV60" s="7"/>
      <c r="JGW60" s="7"/>
      <c r="JGX60" s="7"/>
      <c r="JGY60" s="7"/>
      <c r="JGZ60" s="7"/>
      <c r="JHA60" s="7"/>
      <c r="JHB60" s="7"/>
      <c r="JHC60" s="7"/>
      <c r="JHD60" s="7"/>
      <c r="JHE60" s="7"/>
      <c r="JHF60" s="7"/>
      <c r="JHG60" s="7"/>
      <c r="JHH60" s="7"/>
      <c r="JHI60" s="7"/>
      <c r="JHJ60" s="7"/>
      <c r="JHK60" s="7"/>
      <c r="JHL60" s="7"/>
      <c r="JHM60" s="7"/>
      <c r="JHN60" s="7"/>
      <c r="JHO60" s="7"/>
      <c r="JHP60" s="7"/>
      <c r="JHQ60" s="7"/>
      <c r="JHR60" s="7"/>
      <c r="JHS60" s="7"/>
      <c r="JHT60" s="7"/>
      <c r="JHU60" s="7"/>
      <c r="JHV60" s="7"/>
      <c r="JHW60" s="7"/>
      <c r="JHX60" s="7"/>
      <c r="JHY60" s="7"/>
      <c r="JHZ60" s="7"/>
      <c r="JIA60" s="7"/>
      <c r="JIB60" s="7"/>
      <c r="JIC60" s="7"/>
      <c r="JID60" s="7"/>
      <c r="JIE60" s="7"/>
      <c r="JIF60" s="7"/>
      <c r="JIG60" s="7"/>
      <c r="JIH60" s="7"/>
      <c r="JII60" s="7"/>
      <c r="JIJ60" s="7"/>
      <c r="JIK60" s="7"/>
      <c r="JIL60" s="7"/>
      <c r="JIM60" s="7"/>
      <c r="JIN60" s="7"/>
      <c r="JIO60" s="7"/>
      <c r="JIP60" s="7"/>
      <c r="JIQ60" s="7"/>
      <c r="JIR60" s="7"/>
      <c r="JIS60" s="7"/>
      <c r="JIT60" s="7"/>
      <c r="JIU60" s="7"/>
      <c r="JIV60" s="7"/>
      <c r="JIW60" s="7"/>
      <c r="JIX60" s="7"/>
      <c r="JIY60" s="7"/>
      <c r="JIZ60" s="7"/>
      <c r="JJA60" s="7"/>
      <c r="JJB60" s="7"/>
      <c r="JJC60" s="7"/>
      <c r="JJD60" s="7"/>
      <c r="JJE60" s="7"/>
      <c r="JJF60" s="7"/>
      <c r="JJG60" s="7"/>
      <c r="JJH60" s="7"/>
      <c r="JJI60" s="7"/>
      <c r="JJJ60" s="7"/>
      <c r="JJK60" s="7"/>
      <c r="JJL60" s="7"/>
      <c r="JJM60" s="7"/>
      <c r="JJN60" s="7"/>
      <c r="JJO60" s="7"/>
      <c r="JJP60" s="7"/>
      <c r="JJQ60" s="7"/>
      <c r="JJR60" s="7"/>
      <c r="JJS60" s="7"/>
      <c r="JJT60" s="7"/>
      <c r="JJU60" s="7"/>
      <c r="JJV60" s="7"/>
      <c r="JJW60" s="7"/>
      <c r="JJX60" s="7"/>
      <c r="JJY60" s="7"/>
      <c r="JJZ60" s="7"/>
      <c r="JKA60" s="7"/>
      <c r="JKB60" s="7"/>
      <c r="JKC60" s="7"/>
      <c r="JKD60" s="7"/>
      <c r="JKE60" s="7"/>
      <c r="JKF60" s="7"/>
      <c r="JKG60" s="7"/>
      <c r="JKH60" s="7"/>
      <c r="JKI60" s="7"/>
      <c r="JKJ60" s="7"/>
      <c r="JKK60" s="7"/>
      <c r="JKL60" s="7"/>
      <c r="JKM60" s="7"/>
      <c r="JKN60" s="7"/>
      <c r="JKO60" s="7"/>
      <c r="JKP60" s="7"/>
      <c r="JKQ60" s="7"/>
      <c r="JKR60" s="7"/>
      <c r="JKS60" s="7"/>
      <c r="JKT60" s="7"/>
      <c r="JKU60" s="7"/>
      <c r="JKV60" s="7"/>
      <c r="JKW60" s="7"/>
      <c r="JKX60" s="7"/>
      <c r="JKY60" s="7"/>
      <c r="JKZ60" s="7"/>
      <c r="JLA60" s="7"/>
      <c r="JLB60" s="7"/>
      <c r="JLC60" s="7"/>
      <c r="JLD60" s="7"/>
      <c r="JLE60" s="7"/>
      <c r="JLF60" s="7"/>
      <c r="JLG60" s="7"/>
      <c r="JLH60" s="7"/>
      <c r="JLI60" s="7"/>
      <c r="JLJ60" s="7"/>
      <c r="JLK60" s="7"/>
      <c r="JLL60" s="7"/>
      <c r="JLM60" s="7"/>
      <c r="JLN60" s="7"/>
      <c r="JLO60" s="7"/>
      <c r="JLP60" s="7"/>
      <c r="JLQ60" s="7"/>
      <c r="JLR60" s="7"/>
      <c r="JLS60" s="7"/>
      <c r="JLT60" s="7"/>
      <c r="JLU60" s="7"/>
      <c r="JLV60" s="7"/>
      <c r="JLW60" s="7"/>
      <c r="JLX60" s="7"/>
      <c r="JLY60" s="7"/>
      <c r="JLZ60" s="7"/>
      <c r="JMA60" s="7"/>
      <c r="JMB60" s="7"/>
      <c r="JMC60" s="7"/>
      <c r="JMD60" s="7"/>
      <c r="JME60" s="7"/>
      <c r="JMF60" s="7"/>
      <c r="JMG60" s="7"/>
      <c r="JMH60" s="7"/>
      <c r="JMI60" s="7"/>
      <c r="JMJ60" s="7"/>
      <c r="JMK60" s="7"/>
      <c r="JML60" s="7"/>
      <c r="JMM60" s="7"/>
      <c r="JMN60" s="7"/>
      <c r="JMO60" s="7"/>
      <c r="JMP60" s="7"/>
      <c r="JMQ60" s="7"/>
      <c r="JMR60" s="7"/>
      <c r="JMS60" s="7"/>
      <c r="JMT60" s="7"/>
      <c r="JMU60" s="7"/>
      <c r="JMV60" s="7"/>
      <c r="JMW60" s="7"/>
      <c r="JMX60" s="7"/>
      <c r="JMY60" s="7"/>
      <c r="JMZ60" s="7"/>
      <c r="JNA60" s="7"/>
      <c r="JNB60" s="7"/>
      <c r="JNC60" s="7"/>
      <c r="JND60" s="7"/>
      <c r="JNE60" s="7"/>
      <c r="JNF60" s="7"/>
      <c r="JNG60" s="7"/>
      <c r="JNH60" s="7"/>
      <c r="JNI60" s="7"/>
      <c r="JNJ60" s="7"/>
      <c r="JNK60" s="7"/>
      <c r="JNL60" s="7"/>
      <c r="JNM60" s="7"/>
      <c r="JNN60" s="7"/>
      <c r="JNO60" s="7"/>
      <c r="JNP60" s="7"/>
      <c r="JNQ60" s="7"/>
      <c r="JNR60" s="7"/>
      <c r="JNS60" s="7"/>
      <c r="JNT60" s="7"/>
      <c r="JNU60" s="7"/>
      <c r="JNV60" s="7"/>
      <c r="JNW60" s="7"/>
      <c r="JNX60" s="7"/>
      <c r="JNY60" s="7"/>
      <c r="JNZ60" s="7"/>
      <c r="JOA60" s="7"/>
      <c r="JOB60" s="7"/>
      <c r="JOC60" s="7"/>
      <c r="JOD60" s="7"/>
      <c r="JOE60" s="7"/>
      <c r="JOF60" s="7"/>
      <c r="JOG60" s="7"/>
      <c r="JOH60" s="7"/>
      <c r="JOI60" s="7"/>
      <c r="JOJ60" s="7"/>
      <c r="JOK60" s="7"/>
      <c r="JOL60" s="7"/>
      <c r="JOM60" s="7"/>
      <c r="JON60" s="7"/>
      <c r="JOO60" s="7"/>
      <c r="JOP60" s="7"/>
      <c r="JOQ60" s="7"/>
      <c r="JOR60" s="7"/>
      <c r="JOS60" s="7"/>
      <c r="JOT60" s="7"/>
      <c r="JOU60" s="7"/>
      <c r="JOV60" s="7"/>
      <c r="JOW60" s="7"/>
      <c r="JOX60" s="7"/>
      <c r="JOY60" s="7"/>
      <c r="JOZ60" s="7"/>
      <c r="JPA60" s="7"/>
      <c r="JPB60" s="7"/>
      <c r="JPC60" s="7"/>
      <c r="JPD60" s="7"/>
      <c r="JPE60" s="7"/>
      <c r="JPF60" s="7"/>
      <c r="JPG60" s="7"/>
      <c r="JPH60" s="7"/>
      <c r="JPI60" s="7"/>
      <c r="JPJ60" s="7"/>
      <c r="JPK60" s="7"/>
      <c r="JPL60" s="7"/>
      <c r="JPM60" s="7"/>
      <c r="JPN60" s="7"/>
      <c r="JPO60" s="7"/>
      <c r="JPP60" s="7"/>
      <c r="JPQ60" s="7"/>
      <c r="JPR60" s="7"/>
      <c r="JPS60" s="7"/>
      <c r="JPT60" s="7"/>
      <c r="JPU60" s="7"/>
      <c r="JPV60" s="7"/>
      <c r="JPW60" s="7"/>
      <c r="JPX60" s="7"/>
      <c r="JPY60" s="7"/>
      <c r="JPZ60" s="7"/>
      <c r="JQA60" s="7"/>
      <c r="JQB60" s="7"/>
      <c r="JQC60" s="7"/>
      <c r="JQD60" s="7"/>
      <c r="JQE60" s="7"/>
      <c r="JQF60" s="7"/>
      <c r="JQG60" s="7"/>
      <c r="JQH60" s="7"/>
      <c r="JQI60" s="7"/>
      <c r="JQJ60" s="7"/>
      <c r="JQK60" s="7"/>
      <c r="JQL60" s="7"/>
      <c r="JQM60" s="7"/>
      <c r="JQN60" s="7"/>
      <c r="JQO60" s="7"/>
      <c r="JQP60" s="7"/>
      <c r="JQQ60" s="7"/>
      <c r="JQR60" s="7"/>
      <c r="JQS60" s="7"/>
      <c r="JQT60" s="7"/>
      <c r="JQU60" s="7"/>
      <c r="JQV60" s="7"/>
      <c r="JQW60" s="7"/>
      <c r="JQX60" s="7"/>
      <c r="JQY60" s="7"/>
      <c r="JQZ60" s="7"/>
      <c r="JRA60" s="7"/>
      <c r="JRB60" s="7"/>
      <c r="JRC60" s="7"/>
      <c r="JRD60" s="7"/>
      <c r="JRE60" s="7"/>
      <c r="JRF60" s="7"/>
      <c r="JRG60" s="7"/>
      <c r="JRH60" s="7"/>
      <c r="JRI60" s="7"/>
      <c r="JRJ60" s="7"/>
      <c r="JRK60" s="7"/>
      <c r="JRL60" s="7"/>
      <c r="JRM60" s="7"/>
      <c r="JRN60" s="7"/>
      <c r="JRO60" s="7"/>
      <c r="JRP60" s="7"/>
      <c r="JRQ60" s="7"/>
      <c r="JRR60" s="7"/>
      <c r="JRS60" s="7"/>
      <c r="JRT60" s="7"/>
      <c r="JRU60" s="7"/>
      <c r="JRV60" s="7"/>
      <c r="JRW60" s="7"/>
      <c r="JRX60" s="7"/>
      <c r="JRY60" s="7"/>
      <c r="JRZ60" s="7"/>
      <c r="JSA60" s="7"/>
      <c r="JSB60" s="7"/>
      <c r="JSC60" s="7"/>
      <c r="JSD60" s="7"/>
      <c r="JSE60" s="7"/>
      <c r="JSF60" s="7"/>
      <c r="JSG60" s="7"/>
      <c r="JSH60" s="7"/>
      <c r="JSI60" s="7"/>
      <c r="JSJ60" s="7"/>
      <c r="JSK60" s="7"/>
      <c r="JSL60" s="7"/>
      <c r="JSM60" s="7"/>
      <c r="JSN60" s="7"/>
      <c r="JSO60" s="7"/>
      <c r="JSP60" s="7"/>
      <c r="JSQ60" s="7"/>
      <c r="JSR60" s="7"/>
      <c r="JSS60" s="7"/>
      <c r="JST60" s="7"/>
      <c r="JSU60" s="7"/>
      <c r="JSV60" s="7"/>
      <c r="JSW60" s="7"/>
      <c r="JSX60" s="7"/>
      <c r="JSY60" s="7"/>
      <c r="JSZ60" s="7"/>
      <c r="JTA60" s="7"/>
      <c r="JTB60" s="7"/>
      <c r="JTC60" s="7"/>
      <c r="JTD60" s="7"/>
      <c r="JTE60" s="7"/>
      <c r="JTF60" s="7"/>
      <c r="JTG60" s="7"/>
      <c r="JTH60" s="7"/>
      <c r="JTI60" s="7"/>
      <c r="JTJ60" s="7"/>
      <c r="JTK60" s="7"/>
      <c r="JTL60" s="7"/>
      <c r="JTM60" s="7"/>
      <c r="JTN60" s="7"/>
      <c r="JTO60" s="7"/>
      <c r="JTP60" s="7"/>
      <c r="JTQ60" s="7"/>
      <c r="JTR60" s="7"/>
      <c r="JTS60" s="7"/>
      <c r="JTT60" s="7"/>
      <c r="JTU60" s="7"/>
      <c r="JTV60" s="7"/>
      <c r="JTW60" s="7"/>
      <c r="JTX60" s="7"/>
      <c r="JTY60" s="7"/>
      <c r="JTZ60" s="7"/>
      <c r="JUA60" s="7"/>
      <c r="JUB60" s="7"/>
      <c r="JUC60" s="7"/>
      <c r="JUD60" s="7"/>
      <c r="JUE60" s="7"/>
      <c r="JUF60" s="7"/>
      <c r="JUG60" s="7"/>
      <c r="JUH60" s="7"/>
      <c r="JUI60" s="7"/>
      <c r="JUJ60" s="7"/>
      <c r="JUK60" s="7"/>
      <c r="JUL60" s="7"/>
      <c r="JUM60" s="7"/>
      <c r="JUN60" s="7"/>
      <c r="JUO60" s="7"/>
      <c r="JUP60" s="7"/>
      <c r="JUQ60" s="7"/>
      <c r="JUR60" s="7"/>
      <c r="JUS60" s="7"/>
      <c r="JUT60" s="7"/>
      <c r="JUU60" s="7"/>
      <c r="JUV60" s="7"/>
      <c r="JUW60" s="7"/>
      <c r="JUX60" s="7"/>
      <c r="JUY60" s="7"/>
      <c r="JUZ60" s="7"/>
      <c r="JVA60" s="7"/>
      <c r="JVB60" s="7"/>
      <c r="JVC60" s="7"/>
      <c r="JVD60" s="7"/>
      <c r="JVE60" s="7"/>
      <c r="JVF60" s="7"/>
      <c r="JVG60" s="7"/>
      <c r="JVH60" s="7"/>
      <c r="JVI60" s="7"/>
      <c r="JVJ60" s="7"/>
      <c r="JVK60" s="7"/>
      <c r="JVL60" s="7"/>
      <c r="JVM60" s="7"/>
      <c r="JVN60" s="7"/>
      <c r="JVO60" s="7"/>
      <c r="JVP60" s="7"/>
      <c r="JVQ60" s="7"/>
      <c r="JVR60" s="7"/>
      <c r="JVS60" s="7"/>
      <c r="JVT60" s="7"/>
      <c r="JVU60" s="7"/>
      <c r="JVV60" s="7"/>
      <c r="JVW60" s="7"/>
      <c r="JVX60" s="7"/>
      <c r="JVY60" s="7"/>
      <c r="JVZ60" s="7"/>
      <c r="JWA60" s="7"/>
      <c r="JWB60" s="7"/>
      <c r="JWC60" s="7"/>
      <c r="JWD60" s="7"/>
      <c r="JWE60" s="7"/>
      <c r="JWF60" s="7"/>
      <c r="JWG60" s="7"/>
      <c r="JWH60" s="7"/>
      <c r="JWI60" s="7"/>
      <c r="JWJ60" s="7"/>
      <c r="JWK60" s="7"/>
      <c r="JWL60" s="7"/>
      <c r="JWM60" s="7"/>
      <c r="JWN60" s="7"/>
      <c r="JWO60" s="7"/>
      <c r="JWP60" s="7"/>
      <c r="JWQ60" s="7"/>
      <c r="JWR60" s="7"/>
      <c r="JWS60" s="7"/>
      <c r="JWT60" s="7"/>
      <c r="JWU60" s="7"/>
      <c r="JWV60" s="7"/>
      <c r="JWW60" s="7"/>
      <c r="JWX60" s="7"/>
      <c r="JWY60" s="7"/>
      <c r="JWZ60" s="7"/>
      <c r="JXA60" s="7"/>
      <c r="JXB60" s="7"/>
      <c r="JXC60" s="7"/>
      <c r="JXD60" s="7"/>
      <c r="JXE60" s="7"/>
      <c r="JXF60" s="7"/>
      <c r="JXG60" s="7"/>
      <c r="JXH60" s="7"/>
      <c r="JXI60" s="7"/>
      <c r="JXJ60" s="7"/>
      <c r="JXK60" s="7"/>
      <c r="JXL60" s="7"/>
      <c r="JXM60" s="7"/>
      <c r="JXN60" s="7"/>
      <c r="JXO60" s="7"/>
      <c r="JXP60" s="7"/>
      <c r="JXQ60" s="7"/>
      <c r="JXR60" s="7"/>
      <c r="JXS60" s="7"/>
      <c r="JXT60" s="7"/>
      <c r="JXU60" s="7"/>
      <c r="JXV60" s="7"/>
      <c r="JXW60" s="7"/>
      <c r="JXX60" s="7"/>
      <c r="JXY60" s="7"/>
      <c r="JXZ60" s="7"/>
      <c r="JYA60" s="7"/>
      <c r="JYB60" s="7"/>
      <c r="JYC60" s="7"/>
      <c r="JYD60" s="7"/>
      <c r="JYE60" s="7"/>
      <c r="JYF60" s="7"/>
      <c r="JYG60" s="7"/>
      <c r="JYH60" s="7"/>
      <c r="JYI60" s="7"/>
      <c r="JYJ60" s="7"/>
      <c r="JYK60" s="7"/>
      <c r="JYL60" s="7"/>
      <c r="JYM60" s="7"/>
      <c r="JYN60" s="7"/>
      <c r="JYO60" s="7"/>
      <c r="JYP60" s="7"/>
      <c r="JYQ60" s="7"/>
      <c r="JYR60" s="7"/>
      <c r="JYS60" s="7"/>
      <c r="JYT60" s="7"/>
      <c r="JYU60" s="7"/>
      <c r="JYV60" s="7"/>
      <c r="JYW60" s="7"/>
      <c r="JYX60" s="7"/>
      <c r="JYY60" s="7"/>
      <c r="JYZ60" s="7"/>
      <c r="JZA60" s="7"/>
      <c r="JZB60" s="7"/>
      <c r="JZC60" s="7"/>
      <c r="JZD60" s="7"/>
      <c r="JZE60" s="7"/>
      <c r="JZF60" s="7"/>
      <c r="JZG60" s="7"/>
      <c r="JZH60" s="7"/>
      <c r="JZI60" s="7"/>
      <c r="JZJ60" s="7"/>
      <c r="JZK60" s="7"/>
      <c r="JZL60" s="7"/>
      <c r="JZM60" s="7"/>
      <c r="JZN60" s="7"/>
      <c r="JZO60" s="7"/>
      <c r="JZP60" s="7"/>
      <c r="JZQ60" s="7"/>
      <c r="JZR60" s="7"/>
      <c r="JZS60" s="7"/>
      <c r="JZT60" s="7"/>
      <c r="JZU60" s="7"/>
      <c r="JZV60" s="7"/>
      <c r="JZW60" s="7"/>
      <c r="JZX60" s="7"/>
      <c r="JZY60" s="7"/>
      <c r="JZZ60" s="7"/>
      <c r="KAA60" s="7"/>
      <c r="KAB60" s="7"/>
      <c r="KAC60" s="7"/>
      <c r="KAD60" s="7"/>
      <c r="KAE60" s="7"/>
      <c r="KAF60" s="7"/>
      <c r="KAG60" s="7"/>
      <c r="KAH60" s="7"/>
      <c r="KAI60" s="7"/>
      <c r="KAJ60" s="7"/>
      <c r="KAK60" s="7"/>
      <c r="KAL60" s="7"/>
      <c r="KAM60" s="7"/>
      <c r="KAN60" s="7"/>
      <c r="KAO60" s="7"/>
      <c r="KAP60" s="7"/>
      <c r="KAQ60" s="7"/>
      <c r="KAR60" s="7"/>
      <c r="KAS60" s="7"/>
      <c r="KAT60" s="7"/>
      <c r="KAU60" s="7"/>
      <c r="KAV60" s="7"/>
      <c r="KAW60" s="7"/>
      <c r="KAX60" s="7"/>
      <c r="KAY60" s="7"/>
      <c r="KAZ60" s="7"/>
      <c r="KBA60" s="7"/>
      <c r="KBB60" s="7"/>
      <c r="KBC60" s="7"/>
      <c r="KBD60" s="7"/>
      <c r="KBE60" s="7"/>
      <c r="KBF60" s="7"/>
      <c r="KBG60" s="7"/>
      <c r="KBH60" s="7"/>
      <c r="KBI60" s="7"/>
      <c r="KBJ60" s="7"/>
      <c r="KBK60" s="7"/>
      <c r="KBL60" s="7"/>
      <c r="KBM60" s="7"/>
      <c r="KBN60" s="7"/>
      <c r="KBO60" s="7"/>
      <c r="KBP60" s="7"/>
      <c r="KBQ60" s="7"/>
      <c r="KBR60" s="7"/>
      <c r="KBS60" s="7"/>
      <c r="KBT60" s="7"/>
      <c r="KBU60" s="7"/>
      <c r="KBV60" s="7"/>
      <c r="KBW60" s="7"/>
      <c r="KBX60" s="7"/>
      <c r="KBY60" s="7"/>
      <c r="KBZ60" s="7"/>
      <c r="KCA60" s="7"/>
      <c r="KCB60" s="7"/>
      <c r="KCC60" s="7"/>
      <c r="KCD60" s="7"/>
      <c r="KCE60" s="7"/>
      <c r="KCF60" s="7"/>
      <c r="KCG60" s="7"/>
      <c r="KCH60" s="7"/>
      <c r="KCI60" s="7"/>
      <c r="KCJ60" s="7"/>
      <c r="KCK60" s="7"/>
      <c r="KCL60" s="7"/>
      <c r="KCM60" s="7"/>
      <c r="KCN60" s="7"/>
      <c r="KCO60" s="7"/>
      <c r="KCP60" s="7"/>
      <c r="KCQ60" s="7"/>
      <c r="KCR60" s="7"/>
      <c r="KCS60" s="7"/>
      <c r="KCT60" s="7"/>
      <c r="KCU60" s="7"/>
      <c r="KCV60" s="7"/>
      <c r="KCW60" s="7"/>
      <c r="KCX60" s="7"/>
      <c r="KCY60" s="7"/>
      <c r="KCZ60" s="7"/>
      <c r="KDA60" s="7"/>
      <c r="KDB60" s="7"/>
      <c r="KDC60" s="7"/>
      <c r="KDD60" s="7"/>
      <c r="KDE60" s="7"/>
      <c r="KDF60" s="7"/>
      <c r="KDG60" s="7"/>
      <c r="KDH60" s="7"/>
      <c r="KDI60" s="7"/>
      <c r="KDJ60" s="7"/>
      <c r="KDK60" s="7"/>
      <c r="KDL60" s="7"/>
      <c r="KDM60" s="7"/>
      <c r="KDN60" s="7"/>
      <c r="KDO60" s="7"/>
      <c r="KDP60" s="7"/>
      <c r="KDQ60" s="7"/>
      <c r="KDR60" s="7"/>
      <c r="KDS60" s="7"/>
      <c r="KDT60" s="7"/>
      <c r="KDU60" s="7"/>
      <c r="KDV60" s="7"/>
      <c r="KDW60" s="7"/>
      <c r="KDX60" s="7"/>
      <c r="KDY60" s="7"/>
      <c r="KDZ60" s="7"/>
      <c r="KEA60" s="7"/>
      <c r="KEB60" s="7"/>
      <c r="KEC60" s="7"/>
      <c r="KED60" s="7"/>
      <c r="KEE60" s="7"/>
      <c r="KEF60" s="7"/>
      <c r="KEG60" s="7"/>
      <c r="KEH60" s="7"/>
      <c r="KEI60" s="7"/>
      <c r="KEJ60" s="7"/>
      <c r="KEK60" s="7"/>
      <c r="KEL60" s="7"/>
      <c r="KEM60" s="7"/>
      <c r="KEN60" s="7"/>
      <c r="KEO60" s="7"/>
      <c r="KEP60" s="7"/>
      <c r="KEQ60" s="7"/>
      <c r="KER60" s="7"/>
      <c r="KES60" s="7"/>
      <c r="KET60" s="7"/>
      <c r="KEU60" s="7"/>
      <c r="KEV60" s="7"/>
      <c r="KEW60" s="7"/>
      <c r="KEX60" s="7"/>
      <c r="KEY60" s="7"/>
      <c r="KEZ60" s="7"/>
      <c r="KFA60" s="7"/>
      <c r="KFB60" s="7"/>
      <c r="KFC60" s="7"/>
      <c r="KFD60" s="7"/>
      <c r="KFE60" s="7"/>
      <c r="KFF60" s="7"/>
      <c r="KFG60" s="7"/>
      <c r="KFH60" s="7"/>
      <c r="KFI60" s="7"/>
      <c r="KFJ60" s="7"/>
      <c r="KFK60" s="7"/>
      <c r="KFL60" s="7"/>
      <c r="KFM60" s="7"/>
      <c r="KFN60" s="7"/>
      <c r="KFO60" s="7"/>
      <c r="KFP60" s="7"/>
      <c r="KFQ60" s="7"/>
      <c r="KFR60" s="7"/>
      <c r="KFS60" s="7"/>
      <c r="KFT60" s="7"/>
      <c r="KFU60" s="7"/>
      <c r="KFV60" s="7"/>
      <c r="KFW60" s="7"/>
      <c r="KFX60" s="7"/>
      <c r="KFY60" s="7"/>
      <c r="KFZ60" s="7"/>
      <c r="KGA60" s="7"/>
      <c r="KGB60" s="7"/>
      <c r="KGC60" s="7"/>
      <c r="KGD60" s="7"/>
      <c r="KGE60" s="7"/>
      <c r="KGF60" s="7"/>
      <c r="KGG60" s="7"/>
      <c r="KGH60" s="7"/>
      <c r="KGI60" s="7"/>
      <c r="KGJ60" s="7"/>
      <c r="KGK60" s="7"/>
      <c r="KGL60" s="7"/>
      <c r="KGM60" s="7"/>
      <c r="KGN60" s="7"/>
      <c r="KGO60" s="7"/>
      <c r="KGP60" s="7"/>
      <c r="KGQ60" s="7"/>
      <c r="KGR60" s="7"/>
      <c r="KGS60" s="7"/>
      <c r="KGT60" s="7"/>
      <c r="KGU60" s="7"/>
      <c r="KGV60" s="7"/>
      <c r="KGW60" s="7"/>
      <c r="KGX60" s="7"/>
      <c r="KGY60" s="7"/>
      <c r="KGZ60" s="7"/>
      <c r="KHA60" s="7"/>
      <c r="KHB60" s="7"/>
      <c r="KHC60" s="7"/>
      <c r="KHD60" s="7"/>
      <c r="KHE60" s="7"/>
      <c r="KHF60" s="7"/>
      <c r="KHG60" s="7"/>
      <c r="KHH60" s="7"/>
      <c r="KHI60" s="7"/>
      <c r="KHJ60" s="7"/>
      <c r="KHK60" s="7"/>
      <c r="KHL60" s="7"/>
      <c r="KHM60" s="7"/>
      <c r="KHN60" s="7"/>
      <c r="KHO60" s="7"/>
      <c r="KHP60" s="7"/>
      <c r="KHQ60" s="7"/>
      <c r="KHR60" s="7"/>
      <c r="KHS60" s="7"/>
      <c r="KHT60" s="7"/>
      <c r="KHU60" s="7"/>
      <c r="KHV60" s="7"/>
      <c r="KHW60" s="7"/>
      <c r="KHX60" s="7"/>
      <c r="KHY60" s="7"/>
      <c r="KHZ60" s="7"/>
      <c r="KIA60" s="7"/>
      <c r="KIB60" s="7"/>
      <c r="KIC60" s="7"/>
      <c r="KID60" s="7"/>
      <c r="KIE60" s="7"/>
      <c r="KIF60" s="7"/>
      <c r="KIG60" s="7"/>
      <c r="KIH60" s="7"/>
      <c r="KII60" s="7"/>
      <c r="KIJ60" s="7"/>
      <c r="KIK60" s="7"/>
      <c r="KIL60" s="7"/>
      <c r="KIM60" s="7"/>
      <c r="KIN60" s="7"/>
      <c r="KIO60" s="7"/>
      <c r="KIP60" s="7"/>
      <c r="KIQ60" s="7"/>
      <c r="KIR60" s="7"/>
      <c r="KIS60" s="7"/>
      <c r="KIT60" s="7"/>
      <c r="KIU60" s="7"/>
      <c r="KIV60" s="7"/>
      <c r="KIW60" s="7"/>
      <c r="KIX60" s="7"/>
      <c r="KIY60" s="7"/>
      <c r="KIZ60" s="7"/>
      <c r="KJA60" s="7"/>
      <c r="KJB60" s="7"/>
      <c r="KJC60" s="7"/>
      <c r="KJD60" s="7"/>
      <c r="KJE60" s="7"/>
      <c r="KJF60" s="7"/>
      <c r="KJG60" s="7"/>
      <c r="KJH60" s="7"/>
      <c r="KJI60" s="7"/>
      <c r="KJJ60" s="7"/>
      <c r="KJK60" s="7"/>
      <c r="KJL60" s="7"/>
      <c r="KJM60" s="7"/>
      <c r="KJN60" s="7"/>
      <c r="KJO60" s="7"/>
      <c r="KJP60" s="7"/>
      <c r="KJQ60" s="7"/>
      <c r="KJR60" s="7"/>
      <c r="KJS60" s="7"/>
      <c r="KJT60" s="7"/>
      <c r="KJU60" s="7"/>
      <c r="KJV60" s="7"/>
      <c r="KJW60" s="7"/>
      <c r="KJX60" s="7"/>
      <c r="KJY60" s="7"/>
      <c r="KJZ60" s="7"/>
      <c r="KKA60" s="7"/>
      <c r="KKB60" s="7"/>
      <c r="KKC60" s="7"/>
      <c r="KKD60" s="7"/>
      <c r="KKE60" s="7"/>
      <c r="KKF60" s="7"/>
      <c r="KKG60" s="7"/>
      <c r="KKH60" s="7"/>
      <c r="KKI60" s="7"/>
      <c r="KKJ60" s="7"/>
      <c r="KKK60" s="7"/>
      <c r="KKL60" s="7"/>
      <c r="KKM60" s="7"/>
      <c r="KKN60" s="7"/>
      <c r="KKO60" s="7"/>
      <c r="KKP60" s="7"/>
      <c r="KKQ60" s="7"/>
      <c r="KKR60" s="7"/>
      <c r="KKS60" s="7"/>
      <c r="KKT60" s="7"/>
      <c r="KKU60" s="7"/>
      <c r="KKV60" s="7"/>
      <c r="KKW60" s="7"/>
      <c r="KKX60" s="7"/>
      <c r="KKY60" s="7"/>
      <c r="KKZ60" s="7"/>
      <c r="KLA60" s="7"/>
      <c r="KLB60" s="7"/>
      <c r="KLC60" s="7"/>
      <c r="KLD60" s="7"/>
      <c r="KLE60" s="7"/>
      <c r="KLF60" s="7"/>
      <c r="KLG60" s="7"/>
      <c r="KLH60" s="7"/>
      <c r="KLI60" s="7"/>
      <c r="KLJ60" s="7"/>
      <c r="KLK60" s="7"/>
      <c r="KLL60" s="7"/>
      <c r="KLM60" s="7"/>
      <c r="KLN60" s="7"/>
      <c r="KLO60" s="7"/>
      <c r="KLP60" s="7"/>
      <c r="KLQ60" s="7"/>
      <c r="KLR60" s="7"/>
      <c r="KLS60" s="7"/>
      <c r="KLT60" s="7"/>
      <c r="KLU60" s="7"/>
      <c r="KLV60" s="7"/>
      <c r="KLW60" s="7"/>
      <c r="KLX60" s="7"/>
      <c r="KLY60" s="7"/>
      <c r="KLZ60" s="7"/>
      <c r="KMA60" s="7"/>
      <c r="KMB60" s="7"/>
      <c r="KMC60" s="7"/>
      <c r="KMD60" s="7"/>
      <c r="KME60" s="7"/>
      <c r="KMF60" s="7"/>
      <c r="KMG60" s="7"/>
      <c r="KMH60" s="7"/>
      <c r="KMI60" s="7"/>
      <c r="KMJ60" s="7"/>
      <c r="KMK60" s="7"/>
      <c r="KML60" s="7"/>
      <c r="KMM60" s="7"/>
      <c r="KMN60" s="7"/>
      <c r="KMO60" s="7"/>
      <c r="KMP60" s="7"/>
      <c r="KMQ60" s="7"/>
      <c r="KMR60" s="7"/>
      <c r="KMS60" s="7"/>
      <c r="KMT60" s="7"/>
      <c r="KMU60" s="7"/>
      <c r="KMV60" s="7"/>
      <c r="KMW60" s="7"/>
      <c r="KMX60" s="7"/>
      <c r="KMY60" s="7"/>
      <c r="KMZ60" s="7"/>
      <c r="KNA60" s="7"/>
      <c r="KNB60" s="7"/>
      <c r="KNC60" s="7"/>
      <c r="KND60" s="7"/>
      <c r="KNE60" s="7"/>
      <c r="KNF60" s="7"/>
      <c r="KNG60" s="7"/>
      <c r="KNH60" s="7"/>
      <c r="KNI60" s="7"/>
      <c r="KNJ60" s="7"/>
      <c r="KNK60" s="7"/>
      <c r="KNL60" s="7"/>
      <c r="KNM60" s="7"/>
      <c r="KNN60" s="7"/>
      <c r="KNO60" s="7"/>
      <c r="KNP60" s="7"/>
      <c r="KNQ60" s="7"/>
      <c r="KNR60" s="7"/>
      <c r="KNS60" s="7"/>
      <c r="KNT60" s="7"/>
      <c r="KNU60" s="7"/>
      <c r="KNV60" s="7"/>
      <c r="KNW60" s="7"/>
      <c r="KNX60" s="7"/>
      <c r="KNY60" s="7"/>
      <c r="KNZ60" s="7"/>
      <c r="KOA60" s="7"/>
      <c r="KOB60" s="7"/>
      <c r="KOC60" s="7"/>
      <c r="KOD60" s="7"/>
      <c r="KOE60" s="7"/>
      <c r="KOF60" s="7"/>
      <c r="KOG60" s="7"/>
      <c r="KOH60" s="7"/>
      <c r="KOI60" s="7"/>
      <c r="KOJ60" s="7"/>
      <c r="KOK60" s="7"/>
      <c r="KOL60" s="7"/>
      <c r="KOM60" s="7"/>
      <c r="KON60" s="7"/>
      <c r="KOO60" s="7"/>
      <c r="KOP60" s="7"/>
      <c r="KOQ60" s="7"/>
      <c r="KOR60" s="7"/>
      <c r="KOS60" s="7"/>
      <c r="KOT60" s="7"/>
      <c r="KOU60" s="7"/>
      <c r="KOV60" s="7"/>
      <c r="KOW60" s="7"/>
      <c r="KOX60" s="7"/>
      <c r="KOY60" s="7"/>
      <c r="KOZ60" s="7"/>
      <c r="KPA60" s="7"/>
      <c r="KPB60" s="7"/>
      <c r="KPC60" s="7"/>
      <c r="KPD60" s="7"/>
      <c r="KPE60" s="7"/>
      <c r="KPF60" s="7"/>
      <c r="KPG60" s="7"/>
      <c r="KPH60" s="7"/>
      <c r="KPI60" s="7"/>
      <c r="KPJ60" s="7"/>
      <c r="KPK60" s="7"/>
      <c r="KPL60" s="7"/>
      <c r="KPM60" s="7"/>
      <c r="KPN60" s="7"/>
      <c r="KPO60" s="7"/>
      <c r="KPP60" s="7"/>
      <c r="KPQ60" s="7"/>
      <c r="KPR60" s="7"/>
      <c r="KPS60" s="7"/>
      <c r="KPT60" s="7"/>
      <c r="KPU60" s="7"/>
      <c r="KPV60" s="7"/>
      <c r="KPW60" s="7"/>
      <c r="KPX60" s="7"/>
      <c r="KPY60" s="7"/>
      <c r="KPZ60" s="7"/>
      <c r="KQA60" s="7"/>
      <c r="KQB60" s="7"/>
      <c r="KQC60" s="7"/>
      <c r="KQD60" s="7"/>
      <c r="KQE60" s="7"/>
      <c r="KQF60" s="7"/>
      <c r="KQG60" s="7"/>
      <c r="KQH60" s="7"/>
      <c r="KQI60" s="7"/>
      <c r="KQJ60" s="7"/>
      <c r="KQK60" s="7"/>
      <c r="KQL60" s="7"/>
      <c r="KQM60" s="7"/>
      <c r="KQN60" s="7"/>
      <c r="KQO60" s="7"/>
      <c r="KQP60" s="7"/>
      <c r="KQQ60" s="7"/>
      <c r="KQR60" s="7"/>
      <c r="KQS60" s="7"/>
      <c r="KQT60" s="7"/>
      <c r="KQU60" s="7"/>
      <c r="KQV60" s="7"/>
      <c r="KQW60" s="7"/>
      <c r="KQX60" s="7"/>
      <c r="KQY60" s="7"/>
      <c r="KQZ60" s="7"/>
      <c r="KRA60" s="7"/>
      <c r="KRB60" s="7"/>
      <c r="KRC60" s="7"/>
      <c r="KRD60" s="7"/>
      <c r="KRE60" s="7"/>
      <c r="KRF60" s="7"/>
      <c r="KRG60" s="7"/>
      <c r="KRH60" s="7"/>
      <c r="KRI60" s="7"/>
      <c r="KRJ60" s="7"/>
      <c r="KRK60" s="7"/>
      <c r="KRL60" s="7"/>
      <c r="KRM60" s="7"/>
      <c r="KRN60" s="7"/>
      <c r="KRO60" s="7"/>
      <c r="KRP60" s="7"/>
      <c r="KRQ60" s="7"/>
      <c r="KRR60" s="7"/>
      <c r="KRS60" s="7"/>
      <c r="KRT60" s="7"/>
      <c r="KRU60" s="7"/>
      <c r="KRV60" s="7"/>
      <c r="KRW60" s="7"/>
      <c r="KRX60" s="7"/>
      <c r="KRY60" s="7"/>
      <c r="KRZ60" s="7"/>
      <c r="KSA60" s="7"/>
      <c r="KSB60" s="7"/>
      <c r="KSC60" s="7"/>
      <c r="KSD60" s="7"/>
      <c r="KSE60" s="7"/>
      <c r="KSF60" s="7"/>
      <c r="KSG60" s="7"/>
      <c r="KSH60" s="7"/>
      <c r="KSI60" s="7"/>
      <c r="KSJ60" s="7"/>
      <c r="KSK60" s="7"/>
      <c r="KSL60" s="7"/>
      <c r="KSM60" s="7"/>
      <c r="KSN60" s="7"/>
      <c r="KSO60" s="7"/>
      <c r="KSP60" s="7"/>
      <c r="KSQ60" s="7"/>
      <c r="KSR60" s="7"/>
      <c r="KSS60" s="7"/>
      <c r="KST60" s="7"/>
      <c r="KSU60" s="7"/>
      <c r="KSV60" s="7"/>
      <c r="KSW60" s="7"/>
      <c r="KSX60" s="7"/>
      <c r="KSY60" s="7"/>
      <c r="KSZ60" s="7"/>
      <c r="KTA60" s="7"/>
      <c r="KTB60" s="7"/>
      <c r="KTC60" s="7"/>
      <c r="KTD60" s="7"/>
      <c r="KTE60" s="7"/>
      <c r="KTF60" s="7"/>
      <c r="KTG60" s="7"/>
      <c r="KTH60" s="7"/>
      <c r="KTI60" s="7"/>
      <c r="KTJ60" s="7"/>
      <c r="KTK60" s="7"/>
      <c r="KTL60" s="7"/>
      <c r="KTM60" s="7"/>
      <c r="KTN60" s="7"/>
      <c r="KTO60" s="7"/>
      <c r="KTP60" s="7"/>
      <c r="KTQ60" s="7"/>
      <c r="KTR60" s="7"/>
      <c r="KTS60" s="7"/>
      <c r="KTT60" s="7"/>
      <c r="KTU60" s="7"/>
      <c r="KTV60" s="7"/>
      <c r="KTW60" s="7"/>
      <c r="KTX60" s="7"/>
      <c r="KTY60" s="7"/>
      <c r="KTZ60" s="7"/>
      <c r="KUA60" s="7"/>
      <c r="KUB60" s="7"/>
      <c r="KUC60" s="7"/>
      <c r="KUD60" s="7"/>
      <c r="KUE60" s="7"/>
      <c r="KUF60" s="7"/>
      <c r="KUG60" s="7"/>
      <c r="KUH60" s="7"/>
      <c r="KUI60" s="7"/>
      <c r="KUJ60" s="7"/>
      <c r="KUK60" s="7"/>
      <c r="KUL60" s="7"/>
      <c r="KUM60" s="7"/>
      <c r="KUN60" s="7"/>
      <c r="KUO60" s="7"/>
      <c r="KUP60" s="7"/>
      <c r="KUQ60" s="7"/>
      <c r="KUR60" s="7"/>
      <c r="KUS60" s="7"/>
      <c r="KUT60" s="7"/>
      <c r="KUU60" s="7"/>
      <c r="KUV60" s="7"/>
      <c r="KUW60" s="7"/>
      <c r="KUX60" s="7"/>
      <c r="KUY60" s="7"/>
      <c r="KUZ60" s="7"/>
      <c r="KVA60" s="7"/>
      <c r="KVB60" s="7"/>
      <c r="KVC60" s="7"/>
      <c r="KVD60" s="7"/>
      <c r="KVE60" s="7"/>
      <c r="KVF60" s="7"/>
      <c r="KVG60" s="7"/>
      <c r="KVH60" s="7"/>
      <c r="KVI60" s="7"/>
      <c r="KVJ60" s="7"/>
      <c r="KVK60" s="7"/>
      <c r="KVL60" s="7"/>
      <c r="KVM60" s="7"/>
      <c r="KVN60" s="7"/>
      <c r="KVO60" s="7"/>
      <c r="KVP60" s="7"/>
      <c r="KVQ60" s="7"/>
      <c r="KVR60" s="7"/>
      <c r="KVS60" s="7"/>
      <c r="KVT60" s="7"/>
      <c r="KVU60" s="7"/>
      <c r="KVV60" s="7"/>
      <c r="KVW60" s="7"/>
      <c r="KVX60" s="7"/>
      <c r="KVY60" s="7"/>
      <c r="KVZ60" s="7"/>
      <c r="KWA60" s="7"/>
      <c r="KWB60" s="7"/>
      <c r="KWC60" s="7"/>
      <c r="KWD60" s="7"/>
      <c r="KWE60" s="7"/>
      <c r="KWF60" s="7"/>
      <c r="KWG60" s="7"/>
      <c r="KWH60" s="7"/>
      <c r="KWI60" s="7"/>
      <c r="KWJ60" s="7"/>
      <c r="KWK60" s="7"/>
      <c r="KWL60" s="7"/>
      <c r="KWM60" s="7"/>
      <c r="KWN60" s="7"/>
      <c r="KWO60" s="7"/>
      <c r="KWP60" s="7"/>
      <c r="KWQ60" s="7"/>
      <c r="KWR60" s="7"/>
      <c r="KWS60" s="7"/>
      <c r="KWT60" s="7"/>
      <c r="KWU60" s="7"/>
      <c r="KWV60" s="7"/>
      <c r="KWW60" s="7"/>
      <c r="KWX60" s="7"/>
      <c r="KWY60" s="7"/>
      <c r="KWZ60" s="7"/>
      <c r="KXA60" s="7"/>
      <c r="KXB60" s="7"/>
      <c r="KXC60" s="7"/>
      <c r="KXD60" s="7"/>
      <c r="KXE60" s="7"/>
      <c r="KXF60" s="7"/>
      <c r="KXG60" s="7"/>
      <c r="KXH60" s="7"/>
      <c r="KXI60" s="7"/>
      <c r="KXJ60" s="7"/>
      <c r="KXK60" s="7"/>
      <c r="KXL60" s="7"/>
      <c r="KXM60" s="7"/>
      <c r="KXN60" s="7"/>
      <c r="KXO60" s="7"/>
      <c r="KXP60" s="7"/>
      <c r="KXQ60" s="7"/>
      <c r="KXR60" s="7"/>
      <c r="KXS60" s="7"/>
      <c r="KXT60" s="7"/>
      <c r="KXU60" s="7"/>
      <c r="KXV60" s="7"/>
      <c r="KXW60" s="7"/>
      <c r="KXX60" s="7"/>
      <c r="KXY60" s="7"/>
      <c r="KXZ60" s="7"/>
      <c r="KYA60" s="7"/>
      <c r="KYB60" s="7"/>
      <c r="KYC60" s="7"/>
      <c r="KYD60" s="7"/>
      <c r="KYE60" s="7"/>
      <c r="KYF60" s="7"/>
      <c r="KYG60" s="7"/>
      <c r="KYH60" s="7"/>
      <c r="KYI60" s="7"/>
      <c r="KYJ60" s="7"/>
      <c r="KYK60" s="7"/>
      <c r="KYL60" s="7"/>
      <c r="KYM60" s="7"/>
      <c r="KYN60" s="7"/>
      <c r="KYO60" s="7"/>
      <c r="KYP60" s="7"/>
      <c r="KYQ60" s="7"/>
      <c r="KYR60" s="7"/>
      <c r="KYS60" s="7"/>
      <c r="KYT60" s="7"/>
      <c r="KYU60" s="7"/>
      <c r="KYV60" s="7"/>
      <c r="KYW60" s="7"/>
      <c r="KYX60" s="7"/>
      <c r="KYY60" s="7"/>
      <c r="KYZ60" s="7"/>
      <c r="KZA60" s="7"/>
      <c r="KZB60" s="7"/>
      <c r="KZC60" s="7"/>
      <c r="KZD60" s="7"/>
      <c r="KZE60" s="7"/>
      <c r="KZF60" s="7"/>
      <c r="KZG60" s="7"/>
      <c r="KZH60" s="7"/>
      <c r="KZI60" s="7"/>
      <c r="KZJ60" s="7"/>
      <c r="KZK60" s="7"/>
      <c r="KZL60" s="7"/>
      <c r="KZM60" s="7"/>
      <c r="KZN60" s="7"/>
      <c r="KZO60" s="7"/>
      <c r="KZP60" s="7"/>
      <c r="KZQ60" s="7"/>
      <c r="KZR60" s="7"/>
      <c r="KZS60" s="7"/>
      <c r="KZT60" s="7"/>
      <c r="KZU60" s="7"/>
      <c r="KZV60" s="7"/>
      <c r="KZW60" s="7"/>
      <c r="KZX60" s="7"/>
      <c r="KZY60" s="7"/>
      <c r="KZZ60" s="7"/>
      <c r="LAA60" s="7"/>
      <c r="LAB60" s="7"/>
      <c r="LAC60" s="7"/>
      <c r="LAD60" s="7"/>
      <c r="LAE60" s="7"/>
      <c r="LAF60" s="7"/>
      <c r="LAG60" s="7"/>
      <c r="LAH60" s="7"/>
      <c r="LAI60" s="7"/>
      <c r="LAJ60" s="7"/>
      <c r="LAK60" s="7"/>
      <c r="LAL60" s="7"/>
      <c r="LAM60" s="7"/>
      <c r="LAN60" s="7"/>
      <c r="LAO60" s="7"/>
      <c r="LAP60" s="7"/>
      <c r="LAQ60" s="7"/>
      <c r="LAR60" s="7"/>
      <c r="LAS60" s="7"/>
      <c r="LAT60" s="7"/>
      <c r="LAU60" s="7"/>
      <c r="LAV60" s="7"/>
      <c r="LAW60" s="7"/>
      <c r="LAX60" s="7"/>
      <c r="LAY60" s="7"/>
      <c r="LAZ60" s="7"/>
      <c r="LBA60" s="7"/>
      <c r="LBB60" s="7"/>
      <c r="LBC60" s="7"/>
      <c r="LBD60" s="7"/>
      <c r="LBE60" s="7"/>
      <c r="LBF60" s="7"/>
      <c r="LBG60" s="7"/>
      <c r="LBH60" s="7"/>
      <c r="LBI60" s="7"/>
      <c r="LBJ60" s="7"/>
      <c r="LBK60" s="7"/>
      <c r="LBL60" s="7"/>
      <c r="LBM60" s="7"/>
      <c r="LBN60" s="7"/>
      <c r="LBO60" s="7"/>
      <c r="LBP60" s="7"/>
      <c r="LBQ60" s="7"/>
      <c r="LBR60" s="7"/>
      <c r="LBS60" s="7"/>
      <c r="LBT60" s="7"/>
      <c r="LBU60" s="7"/>
      <c r="LBV60" s="7"/>
      <c r="LBW60" s="7"/>
      <c r="LBX60" s="7"/>
      <c r="LBY60" s="7"/>
      <c r="LBZ60" s="7"/>
      <c r="LCA60" s="7"/>
      <c r="LCB60" s="7"/>
      <c r="LCC60" s="7"/>
      <c r="LCD60" s="7"/>
      <c r="LCE60" s="7"/>
      <c r="LCF60" s="7"/>
      <c r="LCG60" s="7"/>
      <c r="LCH60" s="7"/>
      <c r="LCI60" s="7"/>
      <c r="LCJ60" s="7"/>
      <c r="LCK60" s="7"/>
      <c r="LCL60" s="7"/>
      <c r="LCM60" s="7"/>
      <c r="LCN60" s="7"/>
      <c r="LCO60" s="7"/>
      <c r="LCP60" s="7"/>
      <c r="LCQ60" s="7"/>
      <c r="LCR60" s="7"/>
      <c r="LCS60" s="7"/>
      <c r="LCT60" s="7"/>
      <c r="LCU60" s="7"/>
      <c r="LCV60" s="7"/>
      <c r="LCW60" s="7"/>
      <c r="LCX60" s="7"/>
      <c r="LCY60" s="7"/>
      <c r="LCZ60" s="7"/>
      <c r="LDA60" s="7"/>
      <c r="LDB60" s="7"/>
      <c r="LDC60" s="7"/>
      <c r="LDD60" s="7"/>
      <c r="LDE60" s="7"/>
      <c r="LDF60" s="7"/>
      <c r="LDG60" s="7"/>
      <c r="LDH60" s="7"/>
      <c r="LDI60" s="7"/>
      <c r="LDJ60" s="7"/>
      <c r="LDK60" s="7"/>
      <c r="LDL60" s="7"/>
      <c r="LDM60" s="7"/>
      <c r="LDN60" s="7"/>
      <c r="LDO60" s="7"/>
      <c r="LDP60" s="7"/>
      <c r="LDQ60" s="7"/>
      <c r="LDR60" s="7"/>
      <c r="LDS60" s="7"/>
      <c r="LDT60" s="7"/>
      <c r="LDU60" s="7"/>
      <c r="LDV60" s="7"/>
      <c r="LDW60" s="7"/>
      <c r="LDX60" s="7"/>
      <c r="LDY60" s="7"/>
      <c r="LDZ60" s="7"/>
      <c r="LEA60" s="7"/>
      <c r="LEB60" s="7"/>
      <c r="LEC60" s="7"/>
      <c r="LED60" s="7"/>
      <c r="LEE60" s="7"/>
      <c r="LEF60" s="7"/>
      <c r="LEG60" s="7"/>
      <c r="LEH60" s="7"/>
      <c r="LEI60" s="7"/>
      <c r="LEJ60" s="7"/>
      <c r="LEK60" s="7"/>
      <c r="LEL60" s="7"/>
      <c r="LEM60" s="7"/>
      <c r="LEN60" s="7"/>
      <c r="LEO60" s="7"/>
      <c r="LEP60" s="7"/>
      <c r="LEQ60" s="7"/>
      <c r="LER60" s="7"/>
      <c r="LES60" s="7"/>
      <c r="LET60" s="7"/>
      <c r="LEU60" s="7"/>
      <c r="LEV60" s="7"/>
      <c r="LEW60" s="7"/>
      <c r="LEX60" s="7"/>
      <c r="LEY60" s="7"/>
      <c r="LEZ60" s="7"/>
      <c r="LFA60" s="7"/>
      <c r="LFB60" s="7"/>
      <c r="LFC60" s="7"/>
      <c r="LFD60" s="7"/>
      <c r="LFE60" s="7"/>
      <c r="LFF60" s="7"/>
      <c r="LFG60" s="7"/>
      <c r="LFH60" s="7"/>
      <c r="LFI60" s="7"/>
      <c r="LFJ60" s="7"/>
      <c r="LFK60" s="7"/>
      <c r="LFL60" s="7"/>
      <c r="LFM60" s="7"/>
      <c r="LFN60" s="7"/>
      <c r="LFO60" s="7"/>
      <c r="LFP60" s="7"/>
      <c r="LFQ60" s="7"/>
      <c r="LFR60" s="7"/>
      <c r="LFS60" s="7"/>
      <c r="LFT60" s="7"/>
      <c r="LFU60" s="7"/>
      <c r="LFV60" s="7"/>
      <c r="LFW60" s="7"/>
      <c r="LFX60" s="7"/>
      <c r="LFY60" s="7"/>
      <c r="LFZ60" s="7"/>
      <c r="LGA60" s="7"/>
      <c r="LGB60" s="7"/>
      <c r="LGC60" s="7"/>
      <c r="LGD60" s="7"/>
      <c r="LGE60" s="7"/>
      <c r="LGF60" s="7"/>
      <c r="LGG60" s="7"/>
      <c r="LGH60" s="7"/>
      <c r="LGI60" s="7"/>
      <c r="LGJ60" s="7"/>
      <c r="LGK60" s="7"/>
      <c r="LGL60" s="7"/>
      <c r="LGM60" s="7"/>
      <c r="LGN60" s="7"/>
      <c r="LGO60" s="7"/>
      <c r="LGP60" s="7"/>
      <c r="LGQ60" s="7"/>
      <c r="LGR60" s="7"/>
      <c r="LGS60" s="7"/>
      <c r="LGT60" s="7"/>
      <c r="LGU60" s="7"/>
      <c r="LGV60" s="7"/>
      <c r="LGW60" s="7"/>
      <c r="LGX60" s="7"/>
      <c r="LGY60" s="7"/>
      <c r="LGZ60" s="7"/>
      <c r="LHA60" s="7"/>
      <c r="LHB60" s="7"/>
      <c r="LHC60" s="7"/>
      <c r="LHD60" s="7"/>
      <c r="LHE60" s="7"/>
      <c r="LHF60" s="7"/>
      <c r="LHG60" s="7"/>
      <c r="LHH60" s="7"/>
      <c r="LHI60" s="7"/>
      <c r="LHJ60" s="7"/>
      <c r="LHK60" s="7"/>
      <c r="LHL60" s="7"/>
      <c r="LHM60" s="7"/>
      <c r="LHN60" s="7"/>
      <c r="LHO60" s="7"/>
      <c r="LHP60" s="7"/>
      <c r="LHQ60" s="7"/>
      <c r="LHR60" s="7"/>
      <c r="LHS60" s="7"/>
      <c r="LHT60" s="7"/>
      <c r="LHU60" s="7"/>
      <c r="LHV60" s="7"/>
      <c r="LHW60" s="7"/>
      <c r="LHX60" s="7"/>
      <c r="LHY60" s="7"/>
      <c r="LHZ60" s="7"/>
      <c r="LIA60" s="7"/>
      <c r="LIB60" s="7"/>
      <c r="LIC60" s="7"/>
      <c r="LID60" s="7"/>
      <c r="LIE60" s="7"/>
      <c r="LIF60" s="7"/>
      <c r="LIG60" s="7"/>
      <c r="LIH60" s="7"/>
      <c r="LII60" s="7"/>
      <c r="LIJ60" s="7"/>
      <c r="LIK60" s="7"/>
      <c r="LIL60" s="7"/>
      <c r="LIM60" s="7"/>
      <c r="LIN60" s="7"/>
      <c r="LIO60" s="7"/>
      <c r="LIP60" s="7"/>
      <c r="LIQ60" s="7"/>
      <c r="LIR60" s="7"/>
      <c r="LIS60" s="7"/>
      <c r="LIT60" s="7"/>
      <c r="LIU60" s="7"/>
      <c r="LIV60" s="7"/>
      <c r="LIW60" s="7"/>
      <c r="LIX60" s="7"/>
      <c r="LIY60" s="7"/>
      <c r="LIZ60" s="7"/>
      <c r="LJA60" s="7"/>
      <c r="LJB60" s="7"/>
      <c r="LJC60" s="7"/>
      <c r="LJD60" s="7"/>
      <c r="LJE60" s="7"/>
      <c r="LJF60" s="7"/>
      <c r="LJG60" s="7"/>
      <c r="LJH60" s="7"/>
      <c r="LJI60" s="7"/>
      <c r="LJJ60" s="7"/>
      <c r="LJK60" s="7"/>
      <c r="LJL60" s="7"/>
      <c r="LJM60" s="7"/>
      <c r="LJN60" s="7"/>
      <c r="LJO60" s="7"/>
      <c r="LJP60" s="7"/>
      <c r="LJQ60" s="7"/>
      <c r="LJR60" s="7"/>
      <c r="LJS60" s="7"/>
      <c r="LJT60" s="7"/>
      <c r="LJU60" s="7"/>
      <c r="LJV60" s="7"/>
      <c r="LJW60" s="7"/>
      <c r="LJX60" s="7"/>
      <c r="LJY60" s="7"/>
      <c r="LJZ60" s="7"/>
      <c r="LKA60" s="7"/>
      <c r="LKB60" s="7"/>
      <c r="LKC60" s="7"/>
      <c r="LKD60" s="7"/>
      <c r="LKE60" s="7"/>
      <c r="LKF60" s="7"/>
      <c r="LKG60" s="7"/>
      <c r="LKH60" s="7"/>
      <c r="LKI60" s="7"/>
      <c r="LKJ60" s="7"/>
      <c r="LKK60" s="7"/>
      <c r="LKL60" s="7"/>
      <c r="LKM60" s="7"/>
      <c r="LKN60" s="7"/>
      <c r="LKO60" s="7"/>
      <c r="LKP60" s="7"/>
      <c r="LKQ60" s="7"/>
      <c r="LKR60" s="7"/>
      <c r="LKS60" s="7"/>
      <c r="LKT60" s="7"/>
      <c r="LKU60" s="7"/>
      <c r="LKV60" s="7"/>
      <c r="LKW60" s="7"/>
      <c r="LKX60" s="7"/>
      <c r="LKY60" s="7"/>
      <c r="LKZ60" s="7"/>
      <c r="LLA60" s="7"/>
      <c r="LLB60" s="7"/>
      <c r="LLC60" s="7"/>
      <c r="LLD60" s="7"/>
      <c r="LLE60" s="7"/>
      <c r="LLF60" s="7"/>
      <c r="LLG60" s="7"/>
      <c r="LLH60" s="7"/>
      <c r="LLI60" s="7"/>
      <c r="LLJ60" s="7"/>
      <c r="LLK60" s="7"/>
      <c r="LLL60" s="7"/>
      <c r="LLM60" s="7"/>
      <c r="LLN60" s="7"/>
      <c r="LLO60" s="7"/>
      <c r="LLP60" s="7"/>
      <c r="LLQ60" s="7"/>
      <c r="LLR60" s="7"/>
      <c r="LLS60" s="7"/>
      <c r="LLT60" s="7"/>
      <c r="LLU60" s="7"/>
      <c r="LLV60" s="7"/>
      <c r="LLW60" s="7"/>
      <c r="LLX60" s="7"/>
      <c r="LLY60" s="7"/>
      <c r="LLZ60" s="7"/>
      <c r="LMA60" s="7"/>
      <c r="LMB60" s="7"/>
      <c r="LMC60" s="7"/>
      <c r="LMD60" s="7"/>
      <c r="LME60" s="7"/>
      <c r="LMF60" s="7"/>
      <c r="LMG60" s="7"/>
      <c r="LMH60" s="7"/>
      <c r="LMI60" s="7"/>
      <c r="LMJ60" s="7"/>
      <c r="LMK60" s="7"/>
      <c r="LML60" s="7"/>
      <c r="LMM60" s="7"/>
      <c r="LMN60" s="7"/>
      <c r="LMO60" s="7"/>
      <c r="LMP60" s="7"/>
      <c r="LMQ60" s="7"/>
      <c r="LMR60" s="7"/>
      <c r="LMS60" s="7"/>
      <c r="LMT60" s="7"/>
      <c r="LMU60" s="7"/>
      <c r="LMV60" s="7"/>
      <c r="LMW60" s="7"/>
      <c r="LMX60" s="7"/>
      <c r="LMY60" s="7"/>
      <c r="LMZ60" s="7"/>
      <c r="LNA60" s="7"/>
      <c r="LNB60" s="7"/>
      <c r="LNC60" s="7"/>
      <c r="LND60" s="7"/>
      <c r="LNE60" s="7"/>
      <c r="LNF60" s="7"/>
      <c r="LNG60" s="7"/>
      <c r="LNH60" s="7"/>
      <c r="LNI60" s="7"/>
      <c r="LNJ60" s="7"/>
      <c r="LNK60" s="7"/>
      <c r="LNL60" s="7"/>
      <c r="LNM60" s="7"/>
      <c r="LNN60" s="7"/>
      <c r="LNO60" s="7"/>
      <c r="LNP60" s="7"/>
      <c r="LNQ60" s="7"/>
      <c r="LNR60" s="7"/>
      <c r="LNS60" s="7"/>
      <c r="LNT60" s="7"/>
      <c r="LNU60" s="7"/>
      <c r="LNV60" s="7"/>
      <c r="LNW60" s="7"/>
      <c r="LNX60" s="7"/>
      <c r="LNY60" s="7"/>
      <c r="LNZ60" s="7"/>
      <c r="LOA60" s="7"/>
      <c r="LOB60" s="7"/>
      <c r="LOC60" s="7"/>
      <c r="LOD60" s="7"/>
      <c r="LOE60" s="7"/>
      <c r="LOF60" s="7"/>
      <c r="LOG60" s="7"/>
      <c r="LOH60" s="7"/>
      <c r="LOI60" s="7"/>
      <c r="LOJ60" s="7"/>
      <c r="LOK60" s="7"/>
      <c r="LOL60" s="7"/>
      <c r="LOM60" s="7"/>
      <c r="LON60" s="7"/>
      <c r="LOO60" s="7"/>
      <c r="LOP60" s="7"/>
      <c r="LOQ60" s="7"/>
      <c r="LOR60" s="7"/>
      <c r="LOS60" s="7"/>
      <c r="LOT60" s="7"/>
      <c r="LOU60" s="7"/>
      <c r="LOV60" s="7"/>
      <c r="LOW60" s="7"/>
      <c r="LOX60" s="7"/>
      <c r="LOY60" s="7"/>
      <c r="LOZ60" s="7"/>
      <c r="LPA60" s="7"/>
      <c r="LPB60" s="7"/>
      <c r="LPC60" s="7"/>
      <c r="LPD60" s="7"/>
      <c r="LPE60" s="7"/>
      <c r="LPF60" s="7"/>
      <c r="LPG60" s="7"/>
      <c r="LPH60" s="7"/>
      <c r="LPI60" s="7"/>
      <c r="LPJ60" s="7"/>
      <c r="LPK60" s="7"/>
      <c r="LPL60" s="7"/>
      <c r="LPM60" s="7"/>
      <c r="LPN60" s="7"/>
      <c r="LPO60" s="7"/>
      <c r="LPP60" s="7"/>
      <c r="LPQ60" s="7"/>
      <c r="LPR60" s="7"/>
      <c r="LPS60" s="7"/>
      <c r="LPT60" s="7"/>
      <c r="LPU60" s="7"/>
      <c r="LPV60" s="7"/>
      <c r="LPW60" s="7"/>
      <c r="LPX60" s="7"/>
      <c r="LPY60" s="7"/>
      <c r="LPZ60" s="7"/>
      <c r="LQA60" s="7"/>
      <c r="LQB60" s="7"/>
      <c r="LQC60" s="7"/>
      <c r="LQD60" s="7"/>
      <c r="LQE60" s="7"/>
      <c r="LQF60" s="7"/>
      <c r="LQG60" s="7"/>
      <c r="LQH60" s="7"/>
      <c r="LQI60" s="7"/>
      <c r="LQJ60" s="7"/>
      <c r="LQK60" s="7"/>
      <c r="LQL60" s="7"/>
      <c r="LQM60" s="7"/>
      <c r="LQN60" s="7"/>
      <c r="LQO60" s="7"/>
      <c r="LQP60" s="7"/>
      <c r="LQQ60" s="7"/>
      <c r="LQR60" s="7"/>
      <c r="LQS60" s="7"/>
      <c r="LQT60" s="7"/>
      <c r="LQU60" s="7"/>
      <c r="LQV60" s="7"/>
      <c r="LQW60" s="7"/>
      <c r="LQX60" s="7"/>
      <c r="LQY60" s="7"/>
      <c r="LQZ60" s="7"/>
      <c r="LRA60" s="7"/>
      <c r="LRB60" s="7"/>
      <c r="LRC60" s="7"/>
      <c r="LRD60" s="7"/>
      <c r="LRE60" s="7"/>
      <c r="LRF60" s="7"/>
      <c r="LRG60" s="7"/>
      <c r="LRH60" s="7"/>
      <c r="LRI60" s="7"/>
      <c r="LRJ60" s="7"/>
      <c r="LRK60" s="7"/>
      <c r="LRL60" s="7"/>
      <c r="LRM60" s="7"/>
      <c r="LRN60" s="7"/>
      <c r="LRO60" s="7"/>
      <c r="LRP60" s="7"/>
      <c r="LRQ60" s="7"/>
      <c r="LRR60" s="7"/>
      <c r="LRS60" s="7"/>
      <c r="LRT60" s="7"/>
      <c r="LRU60" s="7"/>
      <c r="LRV60" s="7"/>
      <c r="LRW60" s="7"/>
      <c r="LRX60" s="7"/>
      <c r="LRY60" s="7"/>
      <c r="LRZ60" s="7"/>
      <c r="LSA60" s="7"/>
      <c r="LSB60" s="7"/>
      <c r="LSC60" s="7"/>
      <c r="LSD60" s="7"/>
      <c r="LSE60" s="7"/>
      <c r="LSF60" s="7"/>
      <c r="LSG60" s="7"/>
      <c r="LSH60" s="7"/>
      <c r="LSI60" s="7"/>
      <c r="LSJ60" s="7"/>
      <c r="LSK60" s="7"/>
      <c r="LSL60" s="7"/>
      <c r="LSM60" s="7"/>
      <c r="LSN60" s="7"/>
      <c r="LSO60" s="7"/>
      <c r="LSP60" s="7"/>
      <c r="LSQ60" s="7"/>
      <c r="LSR60" s="7"/>
      <c r="LSS60" s="7"/>
      <c r="LST60" s="7"/>
      <c r="LSU60" s="7"/>
      <c r="LSV60" s="7"/>
      <c r="LSW60" s="7"/>
      <c r="LSX60" s="7"/>
      <c r="LSY60" s="7"/>
      <c r="LSZ60" s="7"/>
      <c r="LTA60" s="7"/>
      <c r="LTB60" s="7"/>
      <c r="LTC60" s="7"/>
      <c r="LTD60" s="7"/>
      <c r="LTE60" s="7"/>
      <c r="LTF60" s="7"/>
      <c r="LTG60" s="7"/>
      <c r="LTH60" s="7"/>
      <c r="LTI60" s="7"/>
      <c r="LTJ60" s="7"/>
      <c r="LTK60" s="7"/>
      <c r="LTL60" s="7"/>
      <c r="LTM60" s="7"/>
      <c r="LTN60" s="7"/>
      <c r="LTO60" s="7"/>
      <c r="LTP60" s="7"/>
      <c r="LTQ60" s="7"/>
      <c r="LTR60" s="7"/>
      <c r="LTS60" s="7"/>
      <c r="LTT60" s="7"/>
      <c r="LTU60" s="7"/>
      <c r="LTV60" s="7"/>
      <c r="LTW60" s="7"/>
      <c r="LTX60" s="7"/>
      <c r="LTY60" s="7"/>
      <c r="LTZ60" s="7"/>
      <c r="LUA60" s="7"/>
      <c r="LUB60" s="7"/>
      <c r="LUC60" s="7"/>
      <c r="LUD60" s="7"/>
      <c r="LUE60" s="7"/>
      <c r="LUF60" s="7"/>
      <c r="LUG60" s="7"/>
      <c r="LUH60" s="7"/>
      <c r="LUI60" s="7"/>
      <c r="LUJ60" s="7"/>
      <c r="LUK60" s="7"/>
      <c r="LUL60" s="7"/>
      <c r="LUM60" s="7"/>
      <c r="LUN60" s="7"/>
      <c r="LUO60" s="7"/>
      <c r="LUP60" s="7"/>
      <c r="LUQ60" s="7"/>
      <c r="LUR60" s="7"/>
      <c r="LUS60" s="7"/>
      <c r="LUT60" s="7"/>
      <c r="LUU60" s="7"/>
      <c r="LUV60" s="7"/>
      <c r="LUW60" s="7"/>
      <c r="LUX60" s="7"/>
      <c r="LUY60" s="7"/>
      <c r="LUZ60" s="7"/>
      <c r="LVA60" s="7"/>
      <c r="LVB60" s="7"/>
      <c r="LVC60" s="7"/>
      <c r="LVD60" s="7"/>
      <c r="LVE60" s="7"/>
      <c r="LVF60" s="7"/>
      <c r="LVG60" s="7"/>
      <c r="LVH60" s="7"/>
      <c r="LVI60" s="7"/>
      <c r="LVJ60" s="7"/>
      <c r="LVK60" s="7"/>
      <c r="LVL60" s="7"/>
      <c r="LVM60" s="7"/>
      <c r="LVN60" s="7"/>
      <c r="LVO60" s="7"/>
      <c r="LVP60" s="7"/>
      <c r="LVQ60" s="7"/>
      <c r="LVR60" s="7"/>
      <c r="LVS60" s="7"/>
      <c r="LVT60" s="7"/>
      <c r="LVU60" s="7"/>
      <c r="LVV60" s="7"/>
      <c r="LVW60" s="7"/>
      <c r="LVX60" s="7"/>
      <c r="LVY60" s="7"/>
      <c r="LVZ60" s="7"/>
      <c r="LWA60" s="7"/>
      <c r="LWB60" s="7"/>
      <c r="LWC60" s="7"/>
      <c r="LWD60" s="7"/>
      <c r="LWE60" s="7"/>
      <c r="LWF60" s="7"/>
      <c r="LWG60" s="7"/>
      <c r="LWH60" s="7"/>
      <c r="LWI60" s="7"/>
      <c r="LWJ60" s="7"/>
      <c r="LWK60" s="7"/>
      <c r="LWL60" s="7"/>
      <c r="LWM60" s="7"/>
      <c r="LWN60" s="7"/>
      <c r="LWO60" s="7"/>
      <c r="LWP60" s="7"/>
      <c r="LWQ60" s="7"/>
      <c r="LWR60" s="7"/>
      <c r="LWS60" s="7"/>
      <c r="LWT60" s="7"/>
      <c r="LWU60" s="7"/>
      <c r="LWV60" s="7"/>
      <c r="LWW60" s="7"/>
      <c r="LWX60" s="7"/>
      <c r="LWY60" s="7"/>
      <c r="LWZ60" s="7"/>
      <c r="LXA60" s="7"/>
      <c r="LXB60" s="7"/>
      <c r="LXC60" s="7"/>
      <c r="LXD60" s="7"/>
      <c r="LXE60" s="7"/>
      <c r="LXF60" s="7"/>
      <c r="LXG60" s="7"/>
      <c r="LXH60" s="7"/>
      <c r="LXI60" s="7"/>
      <c r="LXJ60" s="7"/>
      <c r="LXK60" s="7"/>
      <c r="LXL60" s="7"/>
      <c r="LXM60" s="7"/>
      <c r="LXN60" s="7"/>
      <c r="LXO60" s="7"/>
      <c r="LXP60" s="7"/>
      <c r="LXQ60" s="7"/>
      <c r="LXR60" s="7"/>
      <c r="LXS60" s="7"/>
      <c r="LXT60" s="7"/>
      <c r="LXU60" s="7"/>
      <c r="LXV60" s="7"/>
      <c r="LXW60" s="7"/>
      <c r="LXX60" s="7"/>
      <c r="LXY60" s="7"/>
      <c r="LXZ60" s="7"/>
      <c r="LYA60" s="7"/>
      <c r="LYB60" s="7"/>
      <c r="LYC60" s="7"/>
      <c r="LYD60" s="7"/>
      <c r="LYE60" s="7"/>
      <c r="LYF60" s="7"/>
      <c r="LYG60" s="7"/>
      <c r="LYH60" s="7"/>
      <c r="LYI60" s="7"/>
      <c r="LYJ60" s="7"/>
      <c r="LYK60" s="7"/>
      <c r="LYL60" s="7"/>
      <c r="LYM60" s="7"/>
      <c r="LYN60" s="7"/>
      <c r="LYO60" s="7"/>
      <c r="LYP60" s="7"/>
      <c r="LYQ60" s="7"/>
      <c r="LYR60" s="7"/>
      <c r="LYS60" s="7"/>
      <c r="LYT60" s="7"/>
      <c r="LYU60" s="7"/>
      <c r="LYV60" s="7"/>
      <c r="LYW60" s="7"/>
      <c r="LYX60" s="7"/>
      <c r="LYY60" s="7"/>
      <c r="LYZ60" s="7"/>
      <c r="LZA60" s="7"/>
      <c r="LZB60" s="7"/>
      <c r="LZC60" s="7"/>
      <c r="LZD60" s="7"/>
      <c r="LZE60" s="7"/>
      <c r="LZF60" s="7"/>
      <c r="LZG60" s="7"/>
      <c r="LZH60" s="7"/>
      <c r="LZI60" s="7"/>
      <c r="LZJ60" s="7"/>
      <c r="LZK60" s="7"/>
      <c r="LZL60" s="7"/>
      <c r="LZM60" s="7"/>
      <c r="LZN60" s="7"/>
      <c r="LZO60" s="7"/>
      <c r="LZP60" s="7"/>
      <c r="LZQ60" s="7"/>
      <c r="LZR60" s="7"/>
      <c r="LZS60" s="7"/>
      <c r="LZT60" s="7"/>
      <c r="LZU60" s="7"/>
      <c r="LZV60" s="7"/>
      <c r="LZW60" s="7"/>
      <c r="LZX60" s="7"/>
      <c r="LZY60" s="7"/>
      <c r="LZZ60" s="7"/>
      <c r="MAA60" s="7"/>
      <c r="MAB60" s="7"/>
      <c r="MAC60" s="7"/>
      <c r="MAD60" s="7"/>
      <c r="MAE60" s="7"/>
      <c r="MAF60" s="7"/>
      <c r="MAG60" s="7"/>
      <c r="MAH60" s="7"/>
      <c r="MAI60" s="7"/>
      <c r="MAJ60" s="7"/>
      <c r="MAK60" s="7"/>
      <c r="MAL60" s="7"/>
      <c r="MAM60" s="7"/>
      <c r="MAN60" s="7"/>
      <c r="MAO60" s="7"/>
      <c r="MAP60" s="7"/>
      <c r="MAQ60" s="7"/>
      <c r="MAR60" s="7"/>
      <c r="MAS60" s="7"/>
      <c r="MAT60" s="7"/>
      <c r="MAU60" s="7"/>
      <c r="MAV60" s="7"/>
      <c r="MAW60" s="7"/>
      <c r="MAX60" s="7"/>
      <c r="MAY60" s="7"/>
      <c r="MAZ60" s="7"/>
      <c r="MBA60" s="7"/>
      <c r="MBB60" s="7"/>
      <c r="MBC60" s="7"/>
      <c r="MBD60" s="7"/>
      <c r="MBE60" s="7"/>
      <c r="MBF60" s="7"/>
      <c r="MBG60" s="7"/>
      <c r="MBH60" s="7"/>
      <c r="MBI60" s="7"/>
      <c r="MBJ60" s="7"/>
      <c r="MBK60" s="7"/>
      <c r="MBL60" s="7"/>
      <c r="MBM60" s="7"/>
      <c r="MBN60" s="7"/>
      <c r="MBO60" s="7"/>
      <c r="MBP60" s="7"/>
      <c r="MBQ60" s="7"/>
      <c r="MBR60" s="7"/>
      <c r="MBS60" s="7"/>
      <c r="MBT60" s="7"/>
      <c r="MBU60" s="7"/>
      <c r="MBV60" s="7"/>
      <c r="MBW60" s="7"/>
      <c r="MBX60" s="7"/>
      <c r="MBY60" s="7"/>
      <c r="MBZ60" s="7"/>
      <c r="MCA60" s="7"/>
      <c r="MCB60" s="7"/>
      <c r="MCC60" s="7"/>
      <c r="MCD60" s="7"/>
      <c r="MCE60" s="7"/>
      <c r="MCF60" s="7"/>
      <c r="MCG60" s="7"/>
      <c r="MCH60" s="7"/>
      <c r="MCI60" s="7"/>
      <c r="MCJ60" s="7"/>
      <c r="MCK60" s="7"/>
      <c r="MCL60" s="7"/>
      <c r="MCM60" s="7"/>
      <c r="MCN60" s="7"/>
      <c r="MCO60" s="7"/>
      <c r="MCP60" s="7"/>
      <c r="MCQ60" s="7"/>
      <c r="MCR60" s="7"/>
      <c r="MCS60" s="7"/>
      <c r="MCT60" s="7"/>
      <c r="MCU60" s="7"/>
      <c r="MCV60" s="7"/>
      <c r="MCW60" s="7"/>
      <c r="MCX60" s="7"/>
      <c r="MCY60" s="7"/>
      <c r="MCZ60" s="7"/>
      <c r="MDA60" s="7"/>
      <c r="MDB60" s="7"/>
      <c r="MDC60" s="7"/>
      <c r="MDD60" s="7"/>
      <c r="MDE60" s="7"/>
      <c r="MDF60" s="7"/>
      <c r="MDG60" s="7"/>
      <c r="MDH60" s="7"/>
      <c r="MDI60" s="7"/>
      <c r="MDJ60" s="7"/>
      <c r="MDK60" s="7"/>
      <c r="MDL60" s="7"/>
      <c r="MDM60" s="7"/>
      <c r="MDN60" s="7"/>
      <c r="MDO60" s="7"/>
      <c r="MDP60" s="7"/>
      <c r="MDQ60" s="7"/>
      <c r="MDR60" s="7"/>
      <c r="MDS60" s="7"/>
      <c r="MDT60" s="7"/>
      <c r="MDU60" s="7"/>
      <c r="MDV60" s="7"/>
      <c r="MDW60" s="7"/>
      <c r="MDX60" s="7"/>
      <c r="MDY60" s="7"/>
      <c r="MDZ60" s="7"/>
      <c r="MEA60" s="7"/>
      <c r="MEB60" s="7"/>
      <c r="MEC60" s="7"/>
      <c r="MED60" s="7"/>
      <c r="MEE60" s="7"/>
      <c r="MEF60" s="7"/>
      <c r="MEG60" s="7"/>
      <c r="MEH60" s="7"/>
      <c r="MEI60" s="7"/>
      <c r="MEJ60" s="7"/>
      <c r="MEK60" s="7"/>
      <c r="MEL60" s="7"/>
      <c r="MEM60" s="7"/>
      <c r="MEN60" s="7"/>
      <c r="MEO60" s="7"/>
      <c r="MEP60" s="7"/>
      <c r="MEQ60" s="7"/>
      <c r="MER60" s="7"/>
      <c r="MES60" s="7"/>
      <c r="MET60" s="7"/>
      <c r="MEU60" s="7"/>
      <c r="MEV60" s="7"/>
      <c r="MEW60" s="7"/>
      <c r="MEX60" s="7"/>
      <c r="MEY60" s="7"/>
      <c r="MEZ60" s="7"/>
      <c r="MFA60" s="7"/>
      <c r="MFB60" s="7"/>
      <c r="MFC60" s="7"/>
      <c r="MFD60" s="7"/>
      <c r="MFE60" s="7"/>
      <c r="MFF60" s="7"/>
      <c r="MFG60" s="7"/>
      <c r="MFH60" s="7"/>
      <c r="MFI60" s="7"/>
      <c r="MFJ60" s="7"/>
      <c r="MFK60" s="7"/>
      <c r="MFL60" s="7"/>
      <c r="MFM60" s="7"/>
      <c r="MFN60" s="7"/>
      <c r="MFO60" s="7"/>
      <c r="MFP60" s="7"/>
      <c r="MFQ60" s="7"/>
      <c r="MFR60" s="7"/>
      <c r="MFS60" s="7"/>
      <c r="MFT60" s="7"/>
      <c r="MFU60" s="7"/>
      <c r="MFV60" s="7"/>
      <c r="MFW60" s="7"/>
      <c r="MFX60" s="7"/>
      <c r="MFY60" s="7"/>
      <c r="MFZ60" s="7"/>
      <c r="MGA60" s="7"/>
      <c r="MGB60" s="7"/>
      <c r="MGC60" s="7"/>
      <c r="MGD60" s="7"/>
      <c r="MGE60" s="7"/>
      <c r="MGF60" s="7"/>
      <c r="MGG60" s="7"/>
      <c r="MGH60" s="7"/>
      <c r="MGI60" s="7"/>
      <c r="MGJ60" s="7"/>
      <c r="MGK60" s="7"/>
      <c r="MGL60" s="7"/>
      <c r="MGM60" s="7"/>
      <c r="MGN60" s="7"/>
      <c r="MGO60" s="7"/>
      <c r="MGP60" s="7"/>
      <c r="MGQ60" s="7"/>
      <c r="MGR60" s="7"/>
      <c r="MGS60" s="7"/>
      <c r="MGT60" s="7"/>
      <c r="MGU60" s="7"/>
      <c r="MGV60" s="7"/>
      <c r="MGW60" s="7"/>
      <c r="MGX60" s="7"/>
      <c r="MGY60" s="7"/>
      <c r="MGZ60" s="7"/>
      <c r="MHA60" s="7"/>
      <c r="MHB60" s="7"/>
      <c r="MHC60" s="7"/>
      <c r="MHD60" s="7"/>
      <c r="MHE60" s="7"/>
      <c r="MHF60" s="7"/>
      <c r="MHG60" s="7"/>
      <c r="MHH60" s="7"/>
      <c r="MHI60" s="7"/>
      <c r="MHJ60" s="7"/>
      <c r="MHK60" s="7"/>
      <c r="MHL60" s="7"/>
      <c r="MHM60" s="7"/>
      <c r="MHN60" s="7"/>
      <c r="MHO60" s="7"/>
      <c r="MHP60" s="7"/>
      <c r="MHQ60" s="7"/>
      <c r="MHR60" s="7"/>
      <c r="MHS60" s="7"/>
      <c r="MHT60" s="7"/>
      <c r="MHU60" s="7"/>
      <c r="MHV60" s="7"/>
      <c r="MHW60" s="7"/>
      <c r="MHX60" s="7"/>
      <c r="MHY60" s="7"/>
      <c r="MHZ60" s="7"/>
      <c r="MIA60" s="7"/>
      <c r="MIB60" s="7"/>
      <c r="MIC60" s="7"/>
      <c r="MID60" s="7"/>
      <c r="MIE60" s="7"/>
      <c r="MIF60" s="7"/>
      <c r="MIG60" s="7"/>
      <c r="MIH60" s="7"/>
      <c r="MII60" s="7"/>
      <c r="MIJ60" s="7"/>
      <c r="MIK60" s="7"/>
      <c r="MIL60" s="7"/>
      <c r="MIM60" s="7"/>
      <c r="MIN60" s="7"/>
      <c r="MIO60" s="7"/>
      <c r="MIP60" s="7"/>
      <c r="MIQ60" s="7"/>
      <c r="MIR60" s="7"/>
      <c r="MIS60" s="7"/>
      <c r="MIT60" s="7"/>
      <c r="MIU60" s="7"/>
      <c r="MIV60" s="7"/>
      <c r="MIW60" s="7"/>
      <c r="MIX60" s="7"/>
      <c r="MIY60" s="7"/>
      <c r="MIZ60" s="7"/>
      <c r="MJA60" s="7"/>
      <c r="MJB60" s="7"/>
      <c r="MJC60" s="7"/>
      <c r="MJD60" s="7"/>
      <c r="MJE60" s="7"/>
      <c r="MJF60" s="7"/>
      <c r="MJG60" s="7"/>
      <c r="MJH60" s="7"/>
      <c r="MJI60" s="7"/>
      <c r="MJJ60" s="7"/>
      <c r="MJK60" s="7"/>
      <c r="MJL60" s="7"/>
      <c r="MJM60" s="7"/>
      <c r="MJN60" s="7"/>
      <c r="MJO60" s="7"/>
      <c r="MJP60" s="7"/>
      <c r="MJQ60" s="7"/>
      <c r="MJR60" s="7"/>
      <c r="MJS60" s="7"/>
      <c r="MJT60" s="7"/>
      <c r="MJU60" s="7"/>
      <c r="MJV60" s="7"/>
      <c r="MJW60" s="7"/>
      <c r="MJX60" s="7"/>
      <c r="MJY60" s="7"/>
      <c r="MJZ60" s="7"/>
      <c r="MKA60" s="7"/>
      <c r="MKB60" s="7"/>
      <c r="MKC60" s="7"/>
      <c r="MKD60" s="7"/>
      <c r="MKE60" s="7"/>
      <c r="MKF60" s="7"/>
      <c r="MKG60" s="7"/>
      <c r="MKH60" s="7"/>
      <c r="MKI60" s="7"/>
      <c r="MKJ60" s="7"/>
      <c r="MKK60" s="7"/>
      <c r="MKL60" s="7"/>
      <c r="MKM60" s="7"/>
      <c r="MKN60" s="7"/>
      <c r="MKO60" s="7"/>
      <c r="MKP60" s="7"/>
      <c r="MKQ60" s="7"/>
      <c r="MKR60" s="7"/>
      <c r="MKS60" s="7"/>
      <c r="MKT60" s="7"/>
      <c r="MKU60" s="7"/>
      <c r="MKV60" s="7"/>
      <c r="MKW60" s="7"/>
      <c r="MKX60" s="7"/>
      <c r="MKY60" s="7"/>
      <c r="MKZ60" s="7"/>
      <c r="MLA60" s="7"/>
      <c r="MLB60" s="7"/>
      <c r="MLC60" s="7"/>
      <c r="MLD60" s="7"/>
      <c r="MLE60" s="7"/>
      <c r="MLF60" s="7"/>
      <c r="MLG60" s="7"/>
      <c r="MLH60" s="7"/>
      <c r="MLI60" s="7"/>
      <c r="MLJ60" s="7"/>
      <c r="MLK60" s="7"/>
      <c r="MLL60" s="7"/>
      <c r="MLM60" s="7"/>
      <c r="MLN60" s="7"/>
      <c r="MLO60" s="7"/>
      <c r="MLP60" s="7"/>
      <c r="MLQ60" s="7"/>
      <c r="MLR60" s="7"/>
      <c r="MLS60" s="7"/>
      <c r="MLT60" s="7"/>
      <c r="MLU60" s="7"/>
      <c r="MLV60" s="7"/>
      <c r="MLW60" s="7"/>
      <c r="MLX60" s="7"/>
      <c r="MLY60" s="7"/>
      <c r="MLZ60" s="7"/>
      <c r="MMA60" s="7"/>
      <c r="MMB60" s="7"/>
      <c r="MMC60" s="7"/>
      <c r="MMD60" s="7"/>
      <c r="MME60" s="7"/>
      <c r="MMF60" s="7"/>
      <c r="MMG60" s="7"/>
      <c r="MMH60" s="7"/>
      <c r="MMI60" s="7"/>
      <c r="MMJ60" s="7"/>
      <c r="MMK60" s="7"/>
      <c r="MML60" s="7"/>
      <c r="MMM60" s="7"/>
      <c r="MMN60" s="7"/>
      <c r="MMO60" s="7"/>
      <c r="MMP60" s="7"/>
      <c r="MMQ60" s="7"/>
      <c r="MMR60" s="7"/>
      <c r="MMS60" s="7"/>
      <c r="MMT60" s="7"/>
      <c r="MMU60" s="7"/>
      <c r="MMV60" s="7"/>
      <c r="MMW60" s="7"/>
      <c r="MMX60" s="7"/>
      <c r="MMY60" s="7"/>
      <c r="MMZ60" s="7"/>
      <c r="MNA60" s="7"/>
      <c r="MNB60" s="7"/>
      <c r="MNC60" s="7"/>
      <c r="MND60" s="7"/>
      <c r="MNE60" s="7"/>
      <c r="MNF60" s="7"/>
      <c r="MNG60" s="7"/>
      <c r="MNH60" s="7"/>
      <c r="MNI60" s="7"/>
      <c r="MNJ60" s="7"/>
      <c r="MNK60" s="7"/>
      <c r="MNL60" s="7"/>
      <c r="MNM60" s="7"/>
      <c r="MNN60" s="7"/>
      <c r="MNO60" s="7"/>
      <c r="MNP60" s="7"/>
      <c r="MNQ60" s="7"/>
      <c r="MNR60" s="7"/>
      <c r="MNS60" s="7"/>
      <c r="MNT60" s="7"/>
      <c r="MNU60" s="7"/>
      <c r="MNV60" s="7"/>
      <c r="MNW60" s="7"/>
      <c r="MNX60" s="7"/>
      <c r="MNY60" s="7"/>
      <c r="MNZ60" s="7"/>
      <c r="MOA60" s="7"/>
      <c r="MOB60" s="7"/>
      <c r="MOC60" s="7"/>
      <c r="MOD60" s="7"/>
      <c r="MOE60" s="7"/>
      <c r="MOF60" s="7"/>
      <c r="MOG60" s="7"/>
      <c r="MOH60" s="7"/>
      <c r="MOI60" s="7"/>
      <c r="MOJ60" s="7"/>
      <c r="MOK60" s="7"/>
      <c r="MOL60" s="7"/>
      <c r="MOM60" s="7"/>
      <c r="MON60" s="7"/>
      <c r="MOO60" s="7"/>
      <c r="MOP60" s="7"/>
      <c r="MOQ60" s="7"/>
      <c r="MOR60" s="7"/>
      <c r="MOS60" s="7"/>
      <c r="MOT60" s="7"/>
      <c r="MOU60" s="7"/>
      <c r="MOV60" s="7"/>
      <c r="MOW60" s="7"/>
      <c r="MOX60" s="7"/>
      <c r="MOY60" s="7"/>
      <c r="MOZ60" s="7"/>
      <c r="MPA60" s="7"/>
      <c r="MPB60" s="7"/>
      <c r="MPC60" s="7"/>
      <c r="MPD60" s="7"/>
      <c r="MPE60" s="7"/>
      <c r="MPF60" s="7"/>
      <c r="MPG60" s="7"/>
      <c r="MPH60" s="7"/>
      <c r="MPI60" s="7"/>
      <c r="MPJ60" s="7"/>
      <c r="MPK60" s="7"/>
      <c r="MPL60" s="7"/>
      <c r="MPM60" s="7"/>
      <c r="MPN60" s="7"/>
      <c r="MPO60" s="7"/>
      <c r="MPP60" s="7"/>
      <c r="MPQ60" s="7"/>
      <c r="MPR60" s="7"/>
      <c r="MPS60" s="7"/>
      <c r="MPT60" s="7"/>
      <c r="MPU60" s="7"/>
      <c r="MPV60" s="7"/>
      <c r="MPW60" s="7"/>
      <c r="MPX60" s="7"/>
      <c r="MPY60" s="7"/>
      <c r="MPZ60" s="7"/>
      <c r="MQA60" s="7"/>
      <c r="MQB60" s="7"/>
      <c r="MQC60" s="7"/>
      <c r="MQD60" s="7"/>
      <c r="MQE60" s="7"/>
      <c r="MQF60" s="7"/>
      <c r="MQG60" s="7"/>
      <c r="MQH60" s="7"/>
      <c r="MQI60" s="7"/>
      <c r="MQJ60" s="7"/>
      <c r="MQK60" s="7"/>
      <c r="MQL60" s="7"/>
      <c r="MQM60" s="7"/>
      <c r="MQN60" s="7"/>
      <c r="MQO60" s="7"/>
      <c r="MQP60" s="7"/>
      <c r="MQQ60" s="7"/>
      <c r="MQR60" s="7"/>
      <c r="MQS60" s="7"/>
      <c r="MQT60" s="7"/>
      <c r="MQU60" s="7"/>
      <c r="MQV60" s="7"/>
      <c r="MQW60" s="7"/>
      <c r="MQX60" s="7"/>
      <c r="MQY60" s="7"/>
      <c r="MQZ60" s="7"/>
      <c r="MRA60" s="7"/>
      <c r="MRB60" s="7"/>
      <c r="MRC60" s="7"/>
      <c r="MRD60" s="7"/>
      <c r="MRE60" s="7"/>
      <c r="MRF60" s="7"/>
      <c r="MRG60" s="7"/>
      <c r="MRH60" s="7"/>
      <c r="MRI60" s="7"/>
      <c r="MRJ60" s="7"/>
      <c r="MRK60" s="7"/>
      <c r="MRL60" s="7"/>
      <c r="MRM60" s="7"/>
      <c r="MRN60" s="7"/>
      <c r="MRO60" s="7"/>
      <c r="MRP60" s="7"/>
      <c r="MRQ60" s="7"/>
      <c r="MRR60" s="7"/>
      <c r="MRS60" s="7"/>
      <c r="MRT60" s="7"/>
      <c r="MRU60" s="7"/>
      <c r="MRV60" s="7"/>
      <c r="MRW60" s="7"/>
      <c r="MRX60" s="7"/>
      <c r="MRY60" s="7"/>
      <c r="MRZ60" s="7"/>
      <c r="MSA60" s="7"/>
      <c r="MSB60" s="7"/>
      <c r="MSC60" s="7"/>
      <c r="MSD60" s="7"/>
      <c r="MSE60" s="7"/>
      <c r="MSF60" s="7"/>
      <c r="MSG60" s="7"/>
      <c r="MSH60" s="7"/>
      <c r="MSI60" s="7"/>
      <c r="MSJ60" s="7"/>
      <c r="MSK60" s="7"/>
      <c r="MSL60" s="7"/>
      <c r="MSM60" s="7"/>
      <c r="MSN60" s="7"/>
      <c r="MSO60" s="7"/>
      <c r="MSP60" s="7"/>
      <c r="MSQ60" s="7"/>
      <c r="MSR60" s="7"/>
      <c r="MSS60" s="7"/>
      <c r="MST60" s="7"/>
      <c r="MSU60" s="7"/>
      <c r="MSV60" s="7"/>
      <c r="MSW60" s="7"/>
      <c r="MSX60" s="7"/>
      <c r="MSY60" s="7"/>
      <c r="MSZ60" s="7"/>
      <c r="MTA60" s="7"/>
      <c r="MTB60" s="7"/>
      <c r="MTC60" s="7"/>
      <c r="MTD60" s="7"/>
      <c r="MTE60" s="7"/>
      <c r="MTF60" s="7"/>
      <c r="MTG60" s="7"/>
      <c r="MTH60" s="7"/>
      <c r="MTI60" s="7"/>
      <c r="MTJ60" s="7"/>
      <c r="MTK60" s="7"/>
      <c r="MTL60" s="7"/>
      <c r="MTM60" s="7"/>
      <c r="MTN60" s="7"/>
      <c r="MTO60" s="7"/>
      <c r="MTP60" s="7"/>
      <c r="MTQ60" s="7"/>
      <c r="MTR60" s="7"/>
      <c r="MTS60" s="7"/>
      <c r="MTT60" s="7"/>
      <c r="MTU60" s="7"/>
      <c r="MTV60" s="7"/>
      <c r="MTW60" s="7"/>
      <c r="MTX60" s="7"/>
      <c r="MTY60" s="7"/>
      <c r="MTZ60" s="7"/>
      <c r="MUA60" s="7"/>
      <c r="MUB60" s="7"/>
      <c r="MUC60" s="7"/>
      <c r="MUD60" s="7"/>
      <c r="MUE60" s="7"/>
      <c r="MUF60" s="7"/>
      <c r="MUG60" s="7"/>
      <c r="MUH60" s="7"/>
      <c r="MUI60" s="7"/>
      <c r="MUJ60" s="7"/>
      <c r="MUK60" s="7"/>
      <c r="MUL60" s="7"/>
      <c r="MUM60" s="7"/>
      <c r="MUN60" s="7"/>
      <c r="MUO60" s="7"/>
      <c r="MUP60" s="7"/>
      <c r="MUQ60" s="7"/>
      <c r="MUR60" s="7"/>
      <c r="MUS60" s="7"/>
      <c r="MUT60" s="7"/>
      <c r="MUU60" s="7"/>
      <c r="MUV60" s="7"/>
      <c r="MUW60" s="7"/>
      <c r="MUX60" s="7"/>
      <c r="MUY60" s="7"/>
      <c r="MUZ60" s="7"/>
      <c r="MVA60" s="7"/>
      <c r="MVB60" s="7"/>
      <c r="MVC60" s="7"/>
      <c r="MVD60" s="7"/>
      <c r="MVE60" s="7"/>
      <c r="MVF60" s="7"/>
      <c r="MVG60" s="7"/>
      <c r="MVH60" s="7"/>
      <c r="MVI60" s="7"/>
      <c r="MVJ60" s="7"/>
      <c r="MVK60" s="7"/>
      <c r="MVL60" s="7"/>
      <c r="MVM60" s="7"/>
      <c r="MVN60" s="7"/>
      <c r="MVO60" s="7"/>
      <c r="MVP60" s="7"/>
      <c r="MVQ60" s="7"/>
      <c r="MVR60" s="7"/>
      <c r="MVS60" s="7"/>
      <c r="MVT60" s="7"/>
      <c r="MVU60" s="7"/>
      <c r="MVV60" s="7"/>
      <c r="MVW60" s="7"/>
      <c r="MVX60" s="7"/>
      <c r="MVY60" s="7"/>
      <c r="MVZ60" s="7"/>
      <c r="MWA60" s="7"/>
      <c r="MWB60" s="7"/>
      <c r="MWC60" s="7"/>
      <c r="MWD60" s="7"/>
      <c r="MWE60" s="7"/>
      <c r="MWF60" s="7"/>
      <c r="MWG60" s="7"/>
      <c r="MWH60" s="7"/>
      <c r="MWI60" s="7"/>
      <c r="MWJ60" s="7"/>
      <c r="MWK60" s="7"/>
      <c r="MWL60" s="7"/>
      <c r="MWM60" s="7"/>
      <c r="MWN60" s="7"/>
      <c r="MWO60" s="7"/>
      <c r="MWP60" s="7"/>
      <c r="MWQ60" s="7"/>
      <c r="MWR60" s="7"/>
      <c r="MWS60" s="7"/>
      <c r="MWT60" s="7"/>
      <c r="MWU60" s="7"/>
      <c r="MWV60" s="7"/>
      <c r="MWW60" s="7"/>
      <c r="MWX60" s="7"/>
      <c r="MWY60" s="7"/>
      <c r="MWZ60" s="7"/>
      <c r="MXA60" s="7"/>
      <c r="MXB60" s="7"/>
      <c r="MXC60" s="7"/>
      <c r="MXD60" s="7"/>
      <c r="MXE60" s="7"/>
      <c r="MXF60" s="7"/>
      <c r="MXG60" s="7"/>
      <c r="MXH60" s="7"/>
      <c r="MXI60" s="7"/>
      <c r="MXJ60" s="7"/>
      <c r="MXK60" s="7"/>
      <c r="MXL60" s="7"/>
      <c r="MXM60" s="7"/>
      <c r="MXN60" s="7"/>
      <c r="MXO60" s="7"/>
      <c r="MXP60" s="7"/>
      <c r="MXQ60" s="7"/>
      <c r="MXR60" s="7"/>
      <c r="MXS60" s="7"/>
      <c r="MXT60" s="7"/>
      <c r="MXU60" s="7"/>
      <c r="MXV60" s="7"/>
      <c r="MXW60" s="7"/>
      <c r="MXX60" s="7"/>
      <c r="MXY60" s="7"/>
      <c r="MXZ60" s="7"/>
      <c r="MYA60" s="7"/>
      <c r="MYB60" s="7"/>
      <c r="MYC60" s="7"/>
      <c r="MYD60" s="7"/>
      <c r="MYE60" s="7"/>
      <c r="MYF60" s="7"/>
      <c r="MYG60" s="7"/>
      <c r="MYH60" s="7"/>
      <c r="MYI60" s="7"/>
      <c r="MYJ60" s="7"/>
      <c r="MYK60" s="7"/>
      <c r="MYL60" s="7"/>
      <c r="MYM60" s="7"/>
      <c r="MYN60" s="7"/>
      <c r="MYO60" s="7"/>
      <c r="MYP60" s="7"/>
      <c r="MYQ60" s="7"/>
      <c r="MYR60" s="7"/>
      <c r="MYS60" s="7"/>
      <c r="MYT60" s="7"/>
      <c r="MYU60" s="7"/>
      <c r="MYV60" s="7"/>
      <c r="MYW60" s="7"/>
      <c r="MYX60" s="7"/>
      <c r="MYY60" s="7"/>
      <c r="MYZ60" s="7"/>
      <c r="MZA60" s="7"/>
      <c r="MZB60" s="7"/>
      <c r="MZC60" s="7"/>
      <c r="MZD60" s="7"/>
      <c r="MZE60" s="7"/>
      <c r="MZF60" s="7"/>
      <c r="MZG60" s="7"/>
      <c r="MZH60" s="7"/>
      <c r="MZI60" s="7"/>
      <c r="MZJ60" s="7"/>
      <c r="MZK60" s="7"/>
      <c r="MZL60" s="7"/>
      <c r="MZM60" s="7"/>
      <c r="MZN60" s="7"/>
      <c r="MZO60" s="7"/>
      <c r="MZP60" s="7"/>
      <c r="MZQ60" s="7"/>
      <c r="MZR60" s="7"/>
      <c r="MZS60" s="7"/>
      <c r="MZT60" s="7"/>
      <c r="MZU60" s="7"/>
      <c r="MZV60" s="7"/>
      <c r="MZW60" s="7"/>
      <c r="MZX60" s="7"/>
      <c r="MZY60" s="7"/>
      <c r="MZZ60" s="7"/>
      <c r="NAA60" s="7"/>
      <c r="NAB60" s="7"/>
      <c r="NAC60" s="7"/>
      <c r="NAD60" s="7"/>
      <c r="NAE60" s="7"/>
      <c r="NAF60" s="7"/>
      <c r="NAG60" s="7"/>
      <c r="NAH60" s="7"/>
      <c r="NAI60" s="7"/>
      <c r="NAJ60" s="7"/>
      <c r="NAK60" s="7"/>
      <c r="NAL60" s="7"/>
      <c r="NAM60" s="7"/>
      <c r="NAN60" s="7"/>
      <c r="NAO60" s="7"/>
      <c r="NAP60" s="7"/>
      <c r="NAQ60" s="7"/>
      <c r="NAR60" s="7"/>
      <c r="NAS60" s="7"/>
      <c r="NAT60" s="7"/>
      <c r="NAU60" s="7"/>
      <c r="NAV60" s="7"/>
      <c r="NAW60" s="7"/>
      <c r="NAX60" s="7"/>
      <c r="NAY60" s="7"/>
      <c r="NAZ60" s="7"/>
      <c r="NBA60" s="7"/>
      <c r="NBB60" s="7"/>
      <c r="NBC60" s="7"/>
      <c r="NBD60" s="7"/>
      <c r="NBE60" s="7"/>
      <c r="NBF60" s="7"/>
      <c r="NBG60" s="7"/>
      <c r="NBH60" s="7"/>
      <c r="NBI60" s="7"/>
      <c r="NBJ60" s="7"/>
      <c r="NBK60" s="7"/>
      <c r="NBL60" s="7"/>
      <c r="NBM60" s="7"/>
      <c r="NBN60" s="7"/>
      <c r="NBO60" s="7"/>
      <c r="NBP60" s="7"/>
      <c r="NBQ60" s="7"/>
      <c r="NBR60" s="7"/>
      <c r="NBS60" s="7"/>
      <c r="NBT60" s="7"/>
      <c r="NBU60" s="7"/>
      <c r="NBV60" s="7"/>
      <c r="NBW60" s="7"/>
      <c r="NBX60" s="7"/>
      <c r="NBY60" s="7"/>
      <c r="NBZ60" s="7"/>
      <c r="NCA60" s="7"/>
      <c r="NCB60" s="7"/>
      <c r="NCC60" s="7"/>
      <c r="NCD60" s="7"/>
      <c r="NCE60" s="7"/>
      <c r="NCF60" s="7"/>
      <c r="NCG60" s="7"/>
      <c r="NCH60" s="7"/>
      <c r="NCI60" s="7"/>
      <c r="NCJ60" s="7"/>
      <c r="NCK60" s="7"/>
      <c r="NCL60" s="7"/>
      <c r="NCM60" s="7"/>
      <c r="NCN60" s="7"/>
      <c r="NCO60" s="7"/>
      <c r="NCP60" s="7"/>
      <c r="NCQ60" s="7"/>
      <c r="NCR60" s="7"/>
      <c r="NCS60" s="7"/>
      <c r="NCT60" s="7"/>
      <c r="NCU60" s="7"/>
      <c r="NCV60" s="7"/>
      <c r="NCW60" s="7"/>
      <c r="NCX60" s="7"/>
      <c r="NCY60" s="7"/>
      <c r="NCZ60" s="7"/>
      <c r="NDA60" s="7"/>
      <c r="NDB60" s="7"/>
      <c r="NDC60" s="7"/>
      <c r="NDD60" s="7"/>
      <c r="NDE60" s="7"/>
      <c r="NDF60" s="7"/>
      <c r="NDG60" s="7"/>
      <c r="NDH60" s="7"/>
      <c r="NDI60" s="7"/>
      <c r="NDJ60" s="7"/>
      <c r="NDK60" s="7"/>
      <c r="NDL60" s="7"/>
      <c r="NDM60" s="7"/>
      <c r="NDN60" s="7"/>
      <c r="NDO60" s="7"/>
      <c r="NDP60" s="7"/>
      <c r="NDQ60" s="7"/>
      <c r="NDR60" s="7"/>
      <c r="NDS60" s="7"/>
      <c r="NDT60" s="7"/>
      <c r="NDU60" s="7"/>
      <c r="NDV60" s="7"/>
      <c r="NDW60" s="7"/>
      <c r="NDX60" s="7"/>
      <c r="NDY60" s="7"/>
      <c r="NDZ60" s="7"/>
      <c r="NEA60" s="7"/>
      <c r="NEB60" s="7"/>
      <c r="NEC60" s="7"/>
      <c r="NED60" s="7"/>
      <c r="NEE60" s="7"/>
      <c r="NEF60" s="7"/>
      <c r="NEG60" s="7"/>
      <c r="NEH60" s="7"/>
      <c r="NEI60" s="7"/>
      <c r="NEJ60" s="7"/>
      <c r="NEK60" s="7"/>
      <c r="NEL60" s="7"/>
      <c r="NEM60" s="7"/>
      <c r="NEN60" s="7"/>
      <c r="NEO60" s="7"/>
      <c r="NEP60" s="7"/>
      <c r="NEQ60" s="7"/>
      <c r="NER60" s="7"/>
      <c r="NES60" s="7"/>
      <c r="NET60" s="7"/>
      <c r="NEU60" s="7"/>
      <c r="NEV60" s="7"/>
      <c r="NEW60" s="7"/>
      <c r="NEX60" s="7"/>
      <c r="NEY60" s="7"/>
      <c r="NEZ60" s="7"/>
      <c r="NFA60" s="7"/>
      <c r="NFB60" s="7"/>
      <c r="NFC60" s="7"/>
      <c r="NFD60" s="7"/>
      <c r="NFE60" s="7"/>
      <c r="NFF60" s="7"/>
      <c r="NFG60" s="7"/>
      <c r="NFH60" s="7"/>
      <c r="NFI60" s="7"/>
      <c r="NFJ60" s="7"/>
      <c r="NFK60" s="7"/>
      <c r="NFL60" s="7"/>
      <c r="NFM60" s="7"/>
      <c r="NFN60" s="7"/>
      <c r="NFO60" s="7"/>
      <c r="NFP60" s="7"/>
      <c r="NFQ60" s="7"/>
      <c r="NFR60" s="7"/>
      <c r="NFS60" s="7"/>
      <c r="NFT60" s="7"/>
      <c r="NFU60" s="7"/>
      <c r="NFV60" s="7"/>
      <c r="NFW60" s="7"/>
      <c r="NFX60" s="7"/>
      <c r="NFY60" s="7"/>
      <c r="NFZ60" s="7"/>
      <c r="NGA60" s="7"/>
      <c r="NGB60" s="7"/>
      <c r="NGC60" s="7"/>
      <c r="NGD60" s="7"/>
      <c r="NGE60" s="7"/>
      <c r="NGF60" s="7"/>
      <c r="NGG60" s="7"/>
      <c r="NGH60" s="7"/>
      <c r="NGI60" s="7"/>
      <c r="NGJ60" s="7"/>
      <c r="NGK60" s="7"/>
      <c r="NGL60" s="7"/>
      <c r="NGM60" s="7"/>
      <c r="NGN60" s="7"/>
      <c r="NGO60" s="7"/>
      <c r="NGP60" s="7"/>
      <c r="NGQ60" s="7"/>
      <c r="NGR60" s="7"/>
      <c r="NGS60" s="7"/>
      <c r="NGT60" s="7"/>
      <c r="NGU60" s="7"/>
      <c r="NGV60" s="7"/>
      <c r="NGW60" s="7"/>
      <c r="NGX60" s="7"/>
      <c r="NGY60" s="7"/>
      <c r="NGZ60" s="7"/>
      <c r="NHA60" s="7"/>
      <c r="NHB60" s="7"/>
      <c r="NHC60" s="7"/>
      <c r="NHD60" s="7"/>
      <c r="NHE60" s="7"/>
      <c r="NHF60" s="7"/>
      <c r="NHG60" s="7"/>
      <c r="NHH60" s="7"/>
      <c r="NHI60" s="7"/>
      <c r="NHJ60" s="7"/>
      <c r="NHK60" s="7"/>
      <c r="NHL60" s="7"/>
      <c r="NHM60" s="7"/>
      <c r="NHN60" s="7"/>
      <c r="NHO60" s="7"/>
      <c r="NHP60" s="7"/>
      <c r="NHQ60" s="7"/>
      <c r="NHR60" s="7"/>
      <c r="NHS60" s="7"/>
      <c r="NHT60" s="7"/>
      <c r="NHU60" s="7"/>
      <c r="NHV60" s="7"/>
      <c r="NHW60" s="7"/>
      <c r="NHX60" s="7"/>
      <c r="NHY60" s="7"/>
      <c r="NHZ60" s="7"/>
      <c r="NIA60" s="7"/>
      <c r="NIB60" s="7"/>
      <c r="NIC60" s="7"/>
      <c r="NID60" s="7"/>
      <c r="NIE60" s="7"/>
      <c r="NIF60" s="7"/>
      <c r="NIG60" s="7"/>
      <c r="NIH60" s="7"/>
      <c r="NII60" s="7"/>
      <c r="NIJ60" s="7"/>
      <c r="NIK60" s="7"/>
      <c r="NIL60" s="7"/>
      <c r="NIM60" s="7"/>
      <c r="NIN60" s="7"/>
      <c r="NIO60" s="7"/>
      <c r="NIP60" s="7"/>
      <c r="NIQ60" s="7"/>
      <c r="NIR60" s="7"/>
      <c r="NIS60" s="7"/>
      <c r="NIT60" s="7"/>
      <c r="NIU60" s="7"/>
      <c r="NIV60" s="7"/>
      <c r="NIW60" s="7"/>
      <c r="NIX60" s="7"/>
      <c r="NIY60" s="7"/>
      <c r="NIZ60" s="7"/>
      <c r="NJA60" s="7"/>
      <c r="NJB60" s="7"/>
      <c r="NJC60" s="7"/>
      <c r="NJD60" s="7"/>
      <c r="NJE60" s="7"/>
      <c r="NJF60" s="7"/>
      <c r="NJG60" s="7"/>
      <c r="NJH60" s="7"/>
      <c r="NJI60" s="7"/>
      <c r="NJJ60" s="7"/>
      <c r="NJK60" s="7"/>
      <c r="NJL60" s="7"/>
      <c r="NJM60" s="7"/>
      <c r="NJN60" s="7"/>
      <c r="NJO60" s="7"/>
      <c r="NJP60" s="7"/>
      <c r="NJQ60" s="7"/>
      <c r="NJR60" s="7"/>
      <c r="NJS60" s="7"/>
      <c r="NJT60" s="7"/>
      <c r="NJU60" s="7"/>
      <c r="NJV60" s="7"/>
      <c r="NJW60" s="7"/>
      <c r="NJX60" s="7"/>
      <c r="NJY60" s="7"/>
      <c r="NJZ60" s="7"/>
      <c r="NKA60" s="7"/>
      <c r="NKB60" s="7"/>
      <c r="NKC60" s="7"/>
      <c r="NKD60" s="7"/>
      <c r="NKE60" s="7"/>
      <c r="NKF60" s="7"/>
      <c r="NKG60" s="7"/>
      <c r="NKH60" s="7"/>
      <c r="NKI60" s="7"/>
      <c r="NKJ60" s="7"/>
      <c r="NKK60" s="7"/>
      <c r="NKL60" s="7"/>
      <c r="NKM60" s="7"/>
      <c r="NKN60" s="7"/>
      <c r="NKO60" s="7"/>
      <c r="NKP60" s="7"/>
      <c r="NKQ60" s="7"/>
      <c r="NKR60" s="7"/>
      <c r="NKS60" s="7"/>
      <c r="NKT60" s="7"/>
      <c r="NKU60" s="7"/>
      <c r="NKV60" s="7"/>
      <c r="NKW60" s="7"/>
      <c r="NKX60" s="7"/>
      <c r="NKY60" s="7"/>
      <c r="NKZ60" s="7"/>
      <c r="NLA60" s="7"/>
      <c r="NLB60" s="7"/>
      <c r="NLC60" s="7"/>
      <c r="NLD60" s="7"/>
      <c r="NLE60" s="7"/>
      <c r="NLF60" s="7"/>
      <c r="NLG60" s="7"/>
      <c r="NLH60" s="7"/>
      <c r="NLI60" s="7"/>
      <c r="NLJ60" s="7"/>
      <c r="NLK60" s="7"/>
      <c r="NLL60" s="7"/>
      <c r="NLM60" s="7"/>
      <c r="NLN60" s="7"/>
      <c r="NLO60" s="7"/>
      <c r="NLP60" s="7"/>
      <c r="NLQ60" s="7"/>
      <c r="NLR60" s="7"/>
      <c r="NLS60" s="7"/>
      <c r="NLT60" s="7"/>
      <c r="NLU60" s="7"/>
      <c r="NLV60" s="7"/>
      <c r="NLW60" s="7"/>
      <c r="NLX60" s="7"/>
      <c r="NLY60" s="7"/>
      <c r="NLZ60" s="7"/>
      <c r="NMA60" s="7"/>
      <c r="NMB60" s="7"/>
      <c r="NMC60" s="7"/>
      <c r="NMD60" s="7"/>
      <c r="NME60" s="7"/>
      <c r="NMF60" s="7"/>
      <c r="NMG60" s="7"/>
      <c r="NMH60" s="7"/>
      <c r="NMI60" s="7"/>
      <c r="NMJ60" s="7"/>
      <c r="NMK60" s="7"/>
      <c r="NML60" s="7"/>
      <c r="NMM60" s="7"/>
      <c r="NMN60" s="7"/>
      <c r="NMO60" s="7"/>
      <c r="NMP60" s="7"/>
      <c r="NMQ60" s="7"/>
      <c r="NMR60" s="7"/>
      <c r="NMS60" s="7"/>
      <c r="NMT60" s="7"/>
      <c r="NMU60" s="7"/>
      <c r="NMV60" s="7"/>
      <c r="NMW60" s="7"/>
      <c r="NMX60" s="7"/>
      <c r="NMY60" s="7"/>
      <c r="NMZ60" s="7"/>
      <c r="NNA60" s="7"/>
      <c r="NNB60" s="7"/>
      <c r="NNC60" s="7"/>
      <c r="NND60" s="7"/>
      <c r="NNE60" s="7"/>
      <c r="NNF60" s="7"/>
      <c r="NNG60" s="7"/>
      <c r="NNH60" s="7"/>
      <c r="NNI60" s="7"/>
      <c r="NNJ60" s="7"/>
      <c r="NNK60" s="7"/>
      <c r="NNL60" s="7"/>
      <c r="NNM60" s="7"/>
      <c r="NNN60" s="7"/>
      <c r="NNO60" s="7"/>
      <c r="NNP60" s="7"/>
      <c r="NNQ60" s="7"/>
      <c r="NNR60" s="7"/>
      <c r="NNS60" s="7"/>
      <c r="NNT60" s="7"/>
      <c r="NNU60" s="7"/>
      <c r="NNV60" s="7"/>
      <c r="NNW60" s="7"/>
      <c r="NNX60" s="7"/>
      <c r="NNY60" s="7"/>
      <c r="NNZ60" s="7"/>
      <c r="NOA60" s="7"/>
      <c r="NOB60" s="7"/>
      <c r="NOC60" s="7"/>
      <c r="NOD60" s="7"/>
      <c r="NOE60" s="7"/>
      <c r="NOF60" s="7"/>
      <c r="NOG60" s="7"/>
      <c r="NOH60" s="7"/>
      <c r="NOI60" s="7"/>
      <c r="NOJ60" s="7"/>
      <c r="NOK60" s="7"/>
      <c r="NOL60" s="7"/>
      <c r="NOM60" s="7"/>
      <c r="NON60" s="7"/>
      <c r="NOO60" s="7"/>
      <c r="NOP60" s="7"/>
      <c r="NOQ60" s="7"/>
      <c r="NOR60" s="7"/>
      <c r="NOS60" s="7"/>
      <c r="NOT60" s="7"/>
      <c r="NOU60" s="7"/>
      <c r="NOV60" s="7"/>
      <c r="NOW60" s="7"/>
      <c r="NOX60" s="7"/>
      <c r="NOY60" s="7"/>
      <c r="NOZ60" s="7"/>
      <c r="NPA60" s="7"/>
      <c r="NPB60" s="7"/>
      <c r="NPC60" s="7"/>
      <c r="NPD60" s="7"/>
      <c r="NPE60" s="7"/>
      <c r="NPF60" s="7"/>
      <c r="NPG60" s="7"/>
      <c r="NPH60" s="7"/>
      <c r="NPI60" s="7"/>
      <c r="NPJ60" s="7"/>
      <c r="NPK60" s="7"/>
      <c r="NPL60" s="7"/>
      <c r="NPM60" s="7"/>
      <c r="NPN60" s="7"/>
      <c r="NPO60" s="7"/>
      <c r="NPP60" s="7"/>
      <c r="NPQ60" s="7"/>
      <c r="NPR60" s="7"/>
      <c r="NPS60" s="7"/>
      <c r="NPT60" s="7"/>
      <c r="NPU60" s="7"/>
      <c r="NPV60" s="7"/>
      <c r="NPW60" s="7"/>
      <c r="NPX60" s="7"/>
      <c r="NPY60" s="7"/>
      <c r="NPZ60" s="7"/>
      <c r="NQA60" s="7"/>
      <c r="NQB60" s="7"/>
      <c r="NQC60" s="7"/>
      <c r="NQD60" s="7"/>
      <c r="NQE60" s="7"/>
      <c r="NQF60" s="7"/>
      <c r="NQG60" s="7"/>
      <c r="NQH60" s="7"/>
      <c r="NQI60" s="7"/>
      <c r="NQJ60" s="7"/>
      <c r="NQK60" s="7"/>
      <c r="NQL60" s="7"/>
      <c r="NQM60" s="7"/>
      <c r="NQN60" s="7"/>
      <c r="NQO60" s="7"/>
      <c r="NQP60" s="7"/>
      <c r="NQQ60" s="7"/>
      <c r="NQR60" s="7"/>
      <c r="NQS60" s="7"/>
      <c r="NQT60" s="7"/>
      <c r="NQU60" s="7"/>
      <c r="NQV60" s="7"/>
      <c r="NQW60" s="7"/>
      <c r="NQX60" s="7"/>
      <c r="NQY60" s="7"/>
      <c r="NQZ60" s="7"/>
      <c r="NRA60" s="7"/>
      <c r="NRB60" s="7"/>
      <c r="NRC60" s="7"/>
      <c r="NRD60" s="7"/>
      <c r="NRE60" s="7"/>
      <c r="NRF60" s="7"/>
      <c r="NRG60" s="7"/>
      <c r="NRH60" s="7"/>
      <c r="NRI60" s="7"/>
      <c r="NRJ60" s="7"/>
      <c r="NRK60" s="7"/>
      <c r="NRL60" s="7"/>
      <c r="NRM60" s="7"/>
      <c r="NRN60" s="7"/>
      <c r="NRO60" s="7"/>
      <c r="NRP60" s="7"/>
      <c r="NRQ60" s="7"/>
      <c r="NRR60" s="7"/>
      <c r="NRS60" s="7"/>
      <c r="NRT60" s="7"/>
      <c r="NRU60" s="7"/>
      <c r="NRV60" s="7"/>
      <c r="NRW60" s="7"/>
      <c r="NRX60" s="7"/>
      <c r="NRY60" s="7"/>
      <c r="NRZ60" s="7"/>
      <c r="NSA60" s="7"/>
      <c r="NSB60" s="7"/>
      <c r="NSC60" s="7"/>
      <c r="NSD60" s="7"/>
      <c r="NSE60" s="7"/>
      <c r="NSF60" s="7"/>
      <c r="NSG60" s="7"/>
      <c r="NSH60" s="7"/>
      <c r="NSI60" s="7"/>
      <c r="NSJ60" s="7"/>
      <c r="NSK60" s="7"/>
      <c r="NSL60" s="7"/>
      <c r="NSM60" s="7"/>
      <c r="NSN60" s="7"/>
      <c r="NSO60" s="7"/>
      <c r="NSP60" s="7"/>
      <c r="NSQ60" s="7"/>
      <c r="NSR60" s="7"/>
      <c r="NSS60" s="7"/>
      <c r="NST60" s="7"/>
      <c r="NSU60" s="7"/>
      <c r="NSV60" s="7"/>
      <c r="NSW60" s="7"/>
      <c r="NSX60" s="7"/>
      <c r="NSY60" s="7"/>
      <c r="NSZ60" s="7"/>
      <c r="NTA60" s="7"/>
      <c r="NTB60" s="7"/>
      <c r="NTC60" s="7"/>
      <c r="NTD60" s="7"/>
      <c r="NTE60" s="7"/>
      <c r="NTF60" s="7"/>
      <c r="NTG60" s="7"/>
      <c r="NTH60" s="7"/>
      <c r="NTI60" s="7"/>
      <c r="NTJ60" s="7"/>
      <c r="NTK60" s="7"/>
      <c r="NTL60" s="7"/>
      <c r="NTM60" s="7"/>
      <c r="NTN60" s="7"/>
      <c r="NTO60" s="7"/>
      <c r="NTP60" s="7"/>
      <c r="NTQ60" s="7"/>
      <c r="NTR60" s="7"/>
      <c r="NTS60" s="7"/>
      <c r="NTT60" s="7"/>
      <c r="NTU60" s="7"/>
      <c r="NTV60" s="7"/>
      <c r="NTW60" s="7"/>
      <c r="NTX60" s="7"/>
      <c r="NTY60" s="7"/>
      <c r="NTZ60" s="7"/>
      <c r="NUA60" s="7"/>
      <c r="NUB60" s="7"/>
      <c r="NUC60" s="7"/>
      <c r="NUD60" s="7"/>
      <c r="NUE60" s="7"/>
      <c r="NUF60" s="7"/>
      <c r="NUG60" s="7"/>
      <c r="NUH60" s="7"/>
      <c r="NUI60" s="7"/>
      <c r="NUJ60" s="7"/>
      <c r="NUK60" s="7"/>
      <c r="NUL60" s="7"/>
      <c r="NUM60" s="7"/>
      <c r="NUN60" s="7"/>
      <c r="NUO60" s="7"/>
      <c r="NUP60" s="7"/>
      <c r="NUQ60" s="7"/>
      <c r="NUR60" s="7"/>
      <c r="NUS60" s="7"/>
      <c r="NUT60" s="7"/>
      <c r="NUU60" s="7"/>
      <c r="NUV60" s="7"/>
      <c r="NUW60" s="7"/>
      <c r="NUX60" s="7"/>
      <c r="NUY60" s="7"/>
      <c r="NUZ60" s="7"/>
      <c r="NVA60" s="7"/>
      <c r="NVB60" s="7"/>
      <c r="NVC60" s="7"/>
      <c r="NVD60" s="7"/>
      <c r="NVE60" s="7"/>
      <c r="NVF60" s="7"/>
      <c r="NVG60" s="7"/>
      <c r="NVH60" s="7"/>
      <c r="NVI60" s="7"/>
      <c r="NVJ60" s="7"/>
      <c r="NVK60" s="7"/>
      <c r="NVL60" s="7"/>
      <c r="NVM60" s="7"/>
      <c r="NVN60" s="7"/>
      <c r="NVO60" s="7"/>
      <c r="NVP60" s="7"/>
      <c r="NVQ60" s="7"/>
      <c r="NVR60" s="7"/>
      <c r="NVS60" s="7"/>
      <c r="NVT60" s="7"/>
      <c r="NVU60" s="7"/>
      <c r="NVV60" s="7"/>
      <c r="NVW60" s="7"/>
      <c r="NVX60" s="7"/>
      <c r="NVY60" s="7"/>
      <c r="NVZ60" s="7"/>
      <c r="NWA60" s="7"/>
      <c r="NWB60" s="7"/>
      <c r="NWC60" s="7"/>
      <c r="NWD60" s="7"/>
      <c r="NWE60" s="7"/>
      <c r="NWF60" s="7"/>
      <c r="NWG60" s="7"/>
      <c r="NWH60" s="7"/>
      <c r="NWI60" s="7"/>
      <c r="NWJ60" s="7"/>
      <c r="NWK60" s="7"/>
      <c r="NWL60" s="7"/>
      <c r="NWM60" s="7"/>
      <c r="NWN60" s="7"/>
      <c r="NWO60" s="7"/>
      <c r="NWP60" s="7"/>
      <c r="NWQ60" s="7"/>
      <c r="NWR60" s="7"/>
      <c r="NWS60" s="7"/>
      <c r="NWT60" s="7"/>
      <c r="NWU60" s="7"/>
      <c r="NWV60" s="7"/>
      <c r="NWW60" s="7"/>
      <c r="NWX60" s="7"/>
      <c r="NWY60" s="7"/>
      <c r="NWZ60" s="7"/>
      <c r="NXA60" s="7"/>
      <c r="NXB60" s="7"/>
      <c r="NXC60" s="7"/>
      <c r="NXD60" s="7"/>
      <c r="NXE60" s="7"/>
      <c r="NXF60" s="7"/>
      <c r="NXG60" s="7"/>
      <c r="NXH60" s="7"/>
      <c r="NXI60" s="7"/>
      <c r="NXJ60" s="7"/>
      <c r="NXK60" s="7"/>
      <c r="NXL60" s="7"/>
      <c r="NXM60" s="7"/>
      <c r="NXN60" s="7"/>
      <c r="NXO60" s="7"/>
      <c r="NXP60" s="7"/>
      <c r="NXQ60" s="7"/>
      <c r="NXR60" s="7"/>
      <c r="NXS60" s="7"/>
      <c r="NXT60" s="7"/>
      <c r="NXU60" s="7"/>
      <c r="NXV60" s="7"/>
      <c r="NXW60" s="7"/>
      <c r="NXX60" s="7"/>
      <c r="NXY60" s="7"/>
      <c r="NXZ60" s="7"/>
      <c r="NYA60" s="7"/>
      <c r="NYB60" s="7"/>
      <c r="NYC60" s="7"/>
      <c r="NYD60" s="7"/>
      <c r="NYE60" s="7"/>
      <c r="NYF60" s="7"/>
      <c r="NYG60" s="7"/>
      <c r="NYH60" s="7"/>
      <c r="NYI60" s="7"/>
      <c r="NYJ60" s="7"/>
      <c r="NYK60" s="7"/>
      <c r="NYL60" s="7"/>
      <c r="NYM60" s="7"/>
      <c r="NYN60" s="7"/>
      <c r="NYO60" s="7"/>
      <c r="NYP60" s="7"/>
      <c r="NYQ60" s="7"/>
      <c r="NYR60" s="7"/>
      <c r="NYS60" s="7"/>
      <c r="NYT60" s="7"/>
      <c r="NYU60" s="7"/>
      <c r="NYV60" s="7"/>
      <c r="NYW60" s="7"/>
      <c r="NYX60" s="7"/>
      <c r="NYY60" s="7"/>
      <c r="NYZ60" s="7"/>
      <c r="NZA60" s="7"/>
      <c r="NZB60" s="7"/>
      <c r="NZC60" s="7"/>
      <c r="NZD60" s="7"/>
      <c r="NZE60" s="7"/>
      <c r="NZF60" s="7"/>
      <c r="NZG60" s="7"/>
      <c r="NZH60" s="7"/>
      <c r="NZI60" s="7"/>
      <c r="NZJ60" s="7"/>
      <c r="NZK60" s="7"/>
      <c r="NZL60" s="7"/>
      <c r="NZM60" s="7"/>
      <c r="NZN60" s="7"/>
      <c r="NZO60" s="7"/>
      <c r="NZP60" s="7"/>
      <c r="NZQ60" s="7"/>
      <c r="NZR60" s="7"/>
      <c r="NZS60" s="7"/>
      <c r="NZT60" s="7"/>
      <c r="NZU60" s="7"/>
      <c r="NZV60" s="7"/>
      <c r="NZW60" s="7"/>
      <c r="NZX60" s="7"/>
      <c r="NZY60" s="7"/>
      <c r="NZZ60" s="7"/>
      <c r="OAA60" s="7"/>
      <c r="OAB60" s="7"/>
      <c r="OAC60" s="7"/>
      <c r="OAD60" s="7"/>
      <c r="OAE60" s="7"/>
      <c r="OAF60" s="7"/>
      <c r="OAG60" s="7"/>
      <c r="OAH60" s="7"/>
      <c r="OAI60" s="7"/>
      <c r="OAJ60" s="7"/>
      <c r="OAK60" s="7"/>
      <c r="OAL60" s="7"/>
      <c r="OAM60" s="7"/>
      <c r="OAN60" s="7"/>
      <c r="OAO60" s="7"/>
      <c r="OAP60" s="7"/>
      <c r="OAQ60" s="7"/>
      <c r="OAR60" s="7"/>
      <c r="OAS60" s="7"/>
      <c r="OAT60" s="7"/>
      <c r="OAU60" s="7"/>
      <c r="OAV60" s="7"/>
      <c r="OAW60" s="7"/>
      <c r="OAX60" s="7"/>
      <c r="OAY60" s="7"/>
      <c r="OAZ60" s="7"/>
      <c r="OBA60" s="7"/>
      <c r="OBB60" s="7"/>
      <c r="OBC60" s="7"/>
      <c r="OBD60" s="7"/>
      <c r="OBE60" s="7"/>
      <c r="OBF60" s="7"/>
      <c r="OBG60" s="7"/>
      <c r="OBH60" s="7"/>
      <c r="OBI60" s="7"/>
      <c r="OBJ60" s="7"/>
      <c r="OBK60" s="7"/>
      <c r="OBL60" s="7"/>
      <c r="OBM60" s="7"/>
      <c r="OBN60" s="7"/>
      <c r="OBO60" s="7"/>
      <c r="OBP60" s="7"/>
      <c r="OBQ60" s="7"/>
      <c r="OBR60" s="7"/>
      <c r="OBS60" s="7"/>
      <c r="OBT60" s="7"/>
      <c r="OBU60" s="7"/>
      <c r="OBV60" s="7"/>
      <c r="OBW60" s="7"/>
      <c r="OBX60" s="7"/>
      <c r="OBY60" s="7"/>
      <c r="OBZ60" s="7"/>
      <c r="OCA60" s="7"/>
      <c r="OCB60" s="7"/>
      <c r="OCC60" s="7"/>
      <c r="OCD60" s="7"/>
      <c r="OCE60" s="7"/>
      <c r="OCF60" s="7"/>
      <c r="OCG60" s="7"/>
      <c r="OCH60" s="7"/>
      <c r="OCI60" s="7"/>
      <c r="OCJ60" s="7"/>
      <c r="OCK60" s="7"/>
      <c r="OCL60" s="7"/>
      <c r="OCM60" s="7"/>
      <c r="OCN60" s="7"/>
      <c r="OCO60" s="7"/>
      <c r="OCP60" s="7"/>
      <c r="OCQ60" s="7"/>
      <c r="OCR60" s="7"/>
      <c r="OCS60" s="7"/>
      <c r="OCT60" s="7"/>
      <c r="OCU60" s="7"/>
      <c r="OCV60" s="7"/>
      <c r="OCW60" s="7"/>
      <c r="OCX60" s="7"/>
      <c r="OCY60" s="7"/>
      <c r="OCZ60" s="7"/>
      <c r="ODA60" s="7"/>
      <c r="ODB60" s="7"/>
      <c r="ODC60" s="7"/>
      <c r="ODD60" s="7"/>
      <c r="ODE60" s="7"/>
      <c r="ODF60" s="7"/>
      <c r="ODG60" s="7"/>
      <c r="ODH60" s="7"/>
      <c r="ODI60" s="7"/>
      <c r="ODJ60" s="7"/>
      <c r="ODK60" s="7"/>
      <c r="ODL60" s="7"/>
      <c r="ODM60" s="7"/>
      <c r="ODN60" s="7"/>
      <c r="ODO60" s="7"/>
      <c r="ODP60" s="7"/>
      <c r="ODQ60" s="7"/>
      <c r="ODR60" s="7"/>
      <c r="ODS60" s="7"/>
      <c r="ODT60" s="7"/>
      <c r="ODU60" s="7"/>
      <c r="ODV60" s="7"/>
      <c r="ODW60" s="7"/>
      <c r="ODX60" s="7"/>
      <c r="ODY60" s="7"/>
      <c r="ODZ60" s="7"/>
      <c r="OEA60" s="7"/>
      <c r="OEB60" s="7"/>
      <c r="OEC60" s="7"/>
      <c r="OED60" s="7"/>
      <c r="OEE60" s="7"/>
      <c r="OEF60" s="7"/>
      <c r="OEG60" s="7"/>
      <c r="OEH60" s="7"/>
      <c r="OEI60" s="7"/>
      <c r="OEJ60" s="7"/>
      <c r="OEK60" s="7"/>
      <c r="OEL60" s="7"/>
      <c r="OEM60" s="7"/>
      <c r="OEN60" s="7"/>
      <c r="OEO60" s="7"/>
      <c r="OEP60" s="7"/>
      <c r="OEQ60" s="7"/>
      <c r="OER60" s="7"/>
      <c r="OES60" s="7"/>
      <c r="OET60" s="7"/>
      <c r="OEU60" s="7"/>
      <c r="OEV60" s="7"/>
      <c r="OEW60" s="7"/>
      <c r="OEX60" s="7"/>
      <c r="OEY60" s="7"/>
      <c r="OEZ60" s="7"/>
      <c r="OFA60" s="7"/>
      <c r="OFB60" s="7"/>
      <c r="OFC60" s="7"/>
      <c r="OFD60" s="7"/>
      <c r="OFE60" s="7"/>
      <c r="OFF60" s="7"/>
      <c r="OFG60" s="7"/>
      <c r="OFH60" s="7"/>
      <c r="OFI60" s="7"/>
      <c r="OFJ60" s="7"/>
      <c r="OFK60" s="7"/>
      <c r="OFL60" s="7"/>
      <c r="OFM60" s="7"/>
      <c r="OFN60" s="7"/>
      <c r="OFO60" s="7"/>
      <c r="OFP60" s="7"/>
      <c r="OFQ60" s="7"/>
      <c r="OFR60" s="7"/>
      <c r="OFS60" s="7"/>
      <c r="OFT60" s="7"/>
      <c r="OFU60" s="7"/>
      <c r="OFV60" s="7"/>
      <c r="OFW60" s="7"/>
      <c r="OFX60" s="7"/>
      <c r="OFY60" s="7"/>
      <c r="OFZ60" s="7"/>
      <c r="OGA60" s="7"/>
      <c r="OGB60" s="7"/>
      <c r="OGC60" s="7"/>
      <c r="OGD60" s="7"/>
      <c r="OGE60" s="7"/>
      <c r="OGF60" s="7"/>
      <c r="OGG60" s="7"/>
      <c r="OGH60" s="7"/>
      <c r="OGI60" s="7"/>
      <c r="OGJ60" s="7"/>
      <c r="OGK60" s="7"/>
      <c r="OGL60" s="7"/>
      <c r="OGM60" s="7"/>
      <c r="OGN60" s="7"/>
      <c r="OGO60" s="7"/>
      <c r="OGP60" s="7"/>
      <c r="OGQ60" s="7"/>
      <c r="OGR60" s="7"/>
      <c r="OGS60" s="7"/>
      <c r="OGT60" s="7"/>
      <c r="OGU60" s="7"/>
      <c r="OGV60" s="7"/>
      <c r="OGW60" s="7"/>
      <c r="OGX60" s="7"/>
      <c r="OGY60" s="7"/>
      <c r="OGZ60" s="7"/>
      <c r="OHA60" s="7"/>
      <c r="OHB60" s="7"/>
      <c r="OHC60" s="7"/>
      <c r="OHD60" s="7"/>
      <c r="OHE60" s="7"/>
      <c r="OHF60" s="7"/>
      <c r="OHG60" s="7"/>
      <c r="OHH60" s="7"/>
      <c r="OHI60" s="7"/>
      <c r="OHJ60" s="7"/>
      <c r="OHK60" s="7"/>
      <c r="OHL60" s="7"/>
      <c r="OHM60" s="7"/>
      <c r="OHN60" s="7"/>
      <c r="OHO60" s="7"/>
      <c r="OHP60" s="7"/>
      <c r="OHQ60" s="7"/>
      <c r="OHR60" s="7"/>
      <c r="OHS60" s="7"/>
      <c r="OHT60" s="7"/>
      <c r="OHU60" s="7"/>
      <c r="OHV60" s="7"/>
      <c r="OHW60" s="7"/>
      <c r="OHX60" s="7"/>
      <c r="OHY60" s="7"/>
      <c r="OHZ60" s="7"/>
      <c r="OIA60" s="7"/>
      <c r="OIB60" s="7"/>
      <c r="OIC60" s="7"/>
      <c r="OID60" s="7"/>
      <c r="OIE60" s="7"/>
      <c r="OIF60" s="7"/>
      <c r="OIG60" s="7"/>
      <c r="OIH60" s="7"/>
      <c r="OII60" s="7"/>
      <c r="OIJ60" s="7"/>
      <c r="OIK60" s="7"/>
      <c r="OIL60" s="7"/>
      <c r="OIM60" s="7"/>
      <c r="OIN60" s="7"/>
      <c r="OIO60" s="7"/>
      <c r="OIP60" s="7"/>
      <c r="OIQ60" s="7"/>
      <c r="OIR60" s="7"/>
      <c r="OIS60" s="7"/>
      <c r="OIT60" s="7"/>
      <c r="OIU60" s="7"/>
      <c r="OIV60" s="7"/>
      <c r="OIW60" s="7"/>
      <c r="OIX60" s="7"/>
      <c r="OIY60" s="7"/>
      <c r="OIZ60" s="7"/>
      <c r="OJA60" s="7"/>
      <c r="OJB60" s="7"/>
      <c r="OJC60" s="7"/>
      <c r="OJD60" s="7"/>
      <c r="OJE60" s="7"/>
      <c r="OJF60" s="7"/>
      <c r="OJG60" s="7"/>
      <c r="OJH60" s="7"/>
      <c r="OJI60" s="7"/>
      <c r="OJJ60" s="7"/>
      <c r="OJK60" s="7"/>
      <c r="OJL60" s="7"/>
      <c r="OJM60" s="7"/>
      <c r="OJN60" s="7"/>
      <c r="OJO60" s="7"/>
      <c r="OJP60" s="7"/>
      <c r="OJQ60" s="7"/>
      <c r="OJR60" s="7"/>
      <c r="OJS60" s="7"/>
      <c r="OJT60" s="7"/>
      <c r="OJU60" s="7"/>
      <c r="OJV60" s="7"/>
      <c r="OJW60" s="7"/>
      <c r="OJX60" s="7"/>
      <c r="OJY60" s="7"/>
      <c r="OJZ60" s="7"/>
      <c r="OKA60" s="7"/>
      <c r="OKB60" s="7"/>
      <c r="OKC60" s="7"/>
      <c r="OKD60" s="7"/>
      <c r="OKE60" s="7"/>
      <c r="OKF60" s="7"/>
      <c r="OKG60" s="7"/>
      <c r="OKH60" s="7"/>
      <c r="OKI60" s="7"/>
      <c r="OKJ60" s="7"/>
      <c r="OKK60" s="7"/>
      <c r="OKL60" s="7"/>
      <c r="OKM60" s="7"/>
      <c r="OKN60" s="7"/>
      <c r="OKO60" s="7"/>
      <c r="OKP60" s="7"/>
      <c r="OKQ60" s="7"/>
      <c r="OKR60" s="7"/>
      <c r="OKS60" s="7"/>
      <c r="OKT60" s="7"/>
      <c r="OKU60" s="7"/>
      <c r="OKV60" s="7"/>
      <c r="OKW60" s="7"/>
      <c r="OKX60" s="7"/>
      <c r="OKY60" s="7"/>
      <c r="OKZ60" s="7"/>
      <c r="OLA60" s="7"/>
      <c r="OLB60" s="7"/>
      <c r="OLC60" s="7"/>
      <c r="OLD60" s="7"/>
      <c r="OLE60" s="7"/>
      <c r="OLF60" s="7"/>
      <c r="OLG60" s="7"/>
      <c r="OLH60" s="7"/>
      <c r="OLI60" s="7"/>
      <c r="OLJ60" s="7"/>
      <c r="OLK60" s="7"/>
      <c r="OLL60" s="7"/>
      <c r="OLM60" s="7"/>
      <c r="OLN60" s="7"/>
      <c r="OLO60" s="7"/>
      <c r="OLP60" s="7"/>
      <c r="OLQ60" s="7"/>
      <c r="OLR60" s="7"/>
      <c r="OLS60" s="7"/>
      <c r="OLT60" s="7"/>
      <c r="OLU60" s="7"/>
      <c r="OLV60" s="7"/>
      <c r="OLW60" s="7"/>
      <c r="OLX60" s="7"/>
      <c r="OLY60" s="7"/>
      <c r="OLZ60" s="7"/>
      <c r="OMA60" s="7"/>
      <c r="OMB60" s="7"/>
      <c r="OMC60" s="7"/>
      <c r="OMD60" s="7"/>
      <c r="OME60" s="7"/>
      <c r="OMF60" s="7"/>
      <c r="OMG60" s="7"/>
      <c r="OMH60" s="7"/>
      <c r="OMI60" s="7"/>
      <c r="OMJ60" s="7"/>
      <c r="OMK60" s="7"/>
      <c r="OML60" s="7"/>
      <c r="OMM60" s="7"/>
      <c r="OMN60" s="7"/>
      <c r="OMO60" s="7"/>
      <c r="OMP60" s="7"/>
      <c r="OMQ60" s="7"/>
      <c r="OMR60" s="7"/>
      <c r="OMS60" s="7"/>
      <c r="OMT60" s="7"/>
      <c r="OMU60" s="7"/>
      <c r="OMV60" s="7"/>
      <c r="OMW60" s="7"/>
      <c r="OMX60" s="7"/>
      <c r="OMY60" s="7"/>
      <c r="OMZ60" s="7"/>
      <c r="ONA60" s="7"/>
      <c r="ONB60" s="7"/>
      <c r="ONC60" s="7"/>
      <c r="OND60" s="7"/>
      <c r="ONE60" s="7"/>
      <c r="ONF60" s="7"/>
      <c r="ONG60" s="7"/>
      <c r="ONH60" s="7"/>
      <c r="ONI60" s="7"/>
      <c r="ONJ60" s="7"/>
      <c r="ONK60" s="7"/>
      <c r="ONL60" s="7"/>
      <c r="ONM60" s="7"/>
      <c r="ONN60" s="7"/>
      <c r="ONO60" s="7"/>
      <c r="ONP60" s="7"/>
      <c r="ONQ60" s="7"/>
      <c r="ONR60" s="7"/>
      <c r="ONS60" s="7"/>
      <c r="ONT60" s="7"/>
      <c r="ONU60" s="7"/>
      <c r="ONV60" s="7"/>
      <c r="ONW60" s="7"/>
      <c r="ONX60" s="7"/>
      <c r="ONY60" s="7"/>
      <c r="ONZ60" s="7"/>
      <c r="OOA60" s="7"/>
      <c r="OOB60" s="7"/>
      <c r="OOC60" s="7"/>
      <c r="OOD60" s="7"/>
      <c r="OOE60" s="7"/>
      <c r="OOF60" s="7"/>
      <c r="OOG60" s="7"/>
      <c r="OOH60" s="7"/>
      <c r="OOI60" s="7"/>
      <c r="OOJ60" s="7"/>
      <c r="OOK60" s="7"/>
      <c r="OOL60" s="7"/>
      <c r="OOM60" s="7"/>
      <c r="OON60" s="7"/>
      <c r="OOO60" s="7"/>
      <c r="OOP60" s="7"/>
      <c r="OOQ60" s="7"/>
      <c r="OOR60" s="7"/>
      <c r="OOS60" s="7"/>
      <c r="OOT60" s="7"/>
      <c r="OOU60" s="7"/>
      <c r="OOV60" s="7"/>
      <c r="OOW60" s="7"/>
      <c r="OOX60" s="7"/>
      <c r="OOY60" s="7"/>
      <c r="OOZ60" s="7"/>
      <c r="OPA60" s="7"/>
      <c r="OPB60" s="7"/>
      <c r="OPC60" s="7"/>
      <c r="OPD60" s="7"/>
      <c r="OPE60" s="7"/>
      <c r="OPF60" s="7"/>
      <c r="OPG60" s="7"/>
      <c r="OPH60" s="7"/>
      <c r="OPI60" s="7"/>
      <c r="OPJ60" s="7"/>
      <c r="OPK60" s="7"/>
      <c r="OPL60" s="7"/>
      <c r="OPM60" s="7"/>
      <c r="OPN60" s="7"/>
      <c r="OPO60" s="7"/>
      <c r="OPP60" s="7"/>
      <c r="OPQ60" s="7"/>
      <c r="OPR60" s="7"/>
      <c r="OPS60" s="7"/>
      <c r="OPT60" s="7"/>
      <c r="OPU60" s="7"/>
      <c r="OPV60" s="7"/>
      <c r="OPW60" s="7"/>
      <c r="OPX60" s="7"/>
      <c r="OPY60" s="7"/>
      <c r="OPZ60" s="7"/>
      <c r="OQA60" s="7"/>
      <c r="OQB60" s="7"/>
      <c r="OQC60" s="7"/>
      <c r="OQD60" s="7"/>
      <c r="OQE60" s="7"/>
      <c r="OQF60" s="7"/>
      <c r="OQG60" s="7"/>
      <c r="OQH60" s="7"/>
      <c r="OQI60" s="7"/>
      <c r="OQJ60" s="7"/>
      <c r="OQK60" s="7"/>
      <c r="OQL60" s="7"/>
      <c r="OQM60" s="7"/>
      <c r="OQN60" s="7"/>
      <c r="OQO60" s="7"/>
      <c r="OQP60" s="7"/>
      <c r="OQQ60" s="7"/>
      <c r="OQR60" s="7"/>
      <c r="OQS60" s="7"/>
      <c r="OQT60" s="7"/>
      <c r="OQU60" s="7"/>
      <c r="OQV60" s="7"/>
      <c r="OQW60" s="7"/>
      <c r="OQX60" s="7"/>
      <c r="OQY60" s="7"/>
      <c r="OQZ60" s="7"/>
      <c r="ORA60" s="7"/>
      <c r="ORB60" s="7"/>
      <c r="ORC60" s="7"/>
      <c r="ORD60" s="7"/>
      <c r="ORE60" s="7"/>
      <c r="ORF60" s="7"/>
      <c r="ORG60" s="7"/>
      <c r="ORH60" s="7"/>
      <c r="ORI60" s="7"/>
      <c r="ORJ60" s="7"/>
      <c r="ORK60" s="7"/>
      <c r="ORL60" s="7"/>
      <c r="ORM60" s="7"/>
      <c r="ORN60" s="7"/>
      <c r="ORO60" s="7"/>
      <c r="ORP60" s="7"/>
      <c r="ORQ60" s="7"/>
      <c r="ORR60" s="7"/>
      <c r="ORS60" s="7"/>
      <c r="ORT60" s="7"/>
      <c r="ORU60" s="7"/>
      <c r="ORV60" s="7"/>
      <c r="ORW60" s="7"/>
      <c r="ORX60" s="7"/>
      <c r="ORY60" s="7"/>
      <c r="ORZ60" s="7"/>
      <c r="OSA60" s="7"/>
      <c r="OSB60" s="7"/>
      <c r="OSC60" s="7"/>
      <c r="OSD60" s="7"/>
      <c r="OSE60" s="7"/>
      <c r="OSF60" s="7"/>
      <c r="OSG60" s="7"/>
      <c r="OSH60" s="7"/>
      <c r="OSI60" s="7"/>
      <c r="OSJ60" s="7"/>
      <c r="OSK60" s="7"/>
      <c r="OSL60" s="7"/>
      <c r="OSM60" s="7"/>
      <c r="OSN60" s="7"/>
      <c r="OSO60" s="7"/>
      <c r="OSP60" s="7"/>
      <c r="OSQ60" s="7"/>
      <c r="OSR60" s="7"/>
      <c r="OSS60" s="7"/>
      <c r="OST60" s="7"/>
      <c r="OSU60" s="7"/>
      <c r="OSV60" s="7"/>
      <c r="OSW60" s="7"/>
      <c r="OSX60" s="7"/>
      <c r="OSY60" s="7"/>
      <c r="OSZ60" s="7"/>
      <c r="OTA60" s="7"/>
      <c r="OTB60" s="7"/>
      <c r="OTC60" s="7"/>
      <c r="OTD60" s="7"/>
      <c r="OTE60" s="7"/>
      <c r="OTF60" s="7"/>
      <c r="OTG60" s="7"/>
      <c r="OTH60" s="7"/>
      <c r="OTI60" s="7"/>
      <c r="OTJ60" s="7"/>
      <c r="OTK60" s="7"/>
      <c r="OTL60" s="7"/>
      <c r="OTM60" s="7"/>
      <c r="OTN60" s="7"/>
      <c r="OTO60" s="7"/>
      <c r="OTP60" s="7"/>
      <c r="OTQ60" s="7"/>
      <c r="OTR60" s="7"/>
      <c r="OTS60" s="7"/>
      <c r="OTT60" s="7"/>
      <c r="OTU60" s="7"/>
      <c r="OTV60" s="7"/>
      <c r="OTW60" s="7"/>
      <c r="OTX60" s="7"/>
      <c r="OTY60" s="7"/>
      <c r="OTZ60" s="7"/>
      <c r="OUA60" s="7"/>
      <c r="OUB60" s="7"/>
      <c r="OUC60" s="7"/>
      <c r="OUD60" s="7"/>
      <c r="OUE60" s="7"/>
      <c r="OUF60" s="7"/>
      <c r="OUG60" s="7"/>
      <c r="OUH60" s="7"/>
      <c r="OUI60" s="7"/>
      <c r="OUJ60" s="7"/>
      <c r="OUK60" s="7"/>
      <c r="OUL60" s="7"/>
      <c r="OUM60" s="7"/>
      <c r="OUN60" s="7"/>
      <c r="OUO60" s="7"/>
      <c r="OUP60" s="7"/>
      <c r="OUQ60" s="7"/>
      <c r="OUR60" s="7"/>
      <c r="OUS60" s="7"/>
      <c r="OUT60" s="7"/>
      <c r="OUU60" s="7"/>
      <c r="OUV60" s="7"/>
      <c r="OUW60" s="7"/>
      <c r="OUX60" s="7"/>
      <c r="OUY60" s="7"/>
      <c r="OUZ60" s="7"/>
      <c r="OVA60" s="7"/>
      <c r="OVB60" s="7"/>
      <c r="OVC60" s="7"/>
      <c r="OVD60" s="7"/>
      <c r="OVE60" s="7"/>
      <c r="OVF60" s="7"/>
      <c r="OVG60" s="7"/>
      <c r="OVH60" s="7"/>
      <c r="OVI60" s="7"/>
      <c r="OVJ60" s="7"/>
      <c r="OVK60" s="7"/>
      <c r="OVL60" s="7"/>
      <c r="OVM60" s="7"/>
      <c r="OVN60" s="7"/>
      <c r="OVO60" s="7"/>
      <c r="OVP60" s="7"/>
      <c r="OVQ60" s="7"/>
      <c r="OVR60" s="7"/>
      <c r="OVS60" s="7"/>
      <c r="OVT60" s="7"/>
      <c r="OVU60" s="7"/>
      <c r="OVV60" s="7"/>
      <c r="OVW60" s="7"/>
      <c r="OVX60" s="7"/>
      <c r="OVY60" s="7"/>
      <c r="OVZ60" s="7"/>
      <c r="OWA60" s="7"/>
      <c r="OWB60" s="7"/>
      <c r="OWC60" s="7"/>
      <c r="OWD60" s="7"/>
      <c r="OWE60" s="7"/>
      <c r="OWF60" s="7"/>
      <c r="OWG60" s="7"/>
      <c r="OWH60" s="7"/>
      <c r="OWI60" s="7"/>
      <c r="OWJ60" s="7"/>
      <c r="OWK60" s="7"/>
      <c r="OWL60" s="7"/>
      <c r="OWM60" s="7"/>
      <c r="OWN60" s="7"/>
      <c r="OWO60" s="7"/>
      <c r="OWP60" s="7"/>
      <c r="OWQ60" s="7"/>
      <c r="OWR60" s="7"/>
      <c r="OWS60" s="7"/>
      <c r="OWT60" s="7"/>
      <c r="OWU60" s="7"/>
      <c r="OWV60" s="7"/>
      <c r="OWW60" s="7"/>
      <c r="OWX60" s="7"/>
      <c r="OWY60" s="7"/>
      <c r="OWZ60" s="7"/>
      <c r="OXA60" s="7"/>
      <c r="OXB60" s="7"/>
      <c r="OXC60" s="7"/>
      <c r="OXD60" s="7"/>
      <c r="OXE60" s="7"/>
      <c r="OXF60" s="7"/>
      <c r="OXG60" s="7"/>
      <c r="OXH60" s="7"/>
      <c r="OXI60" s="7"/>
      <c r="OXJ60" s="7"/>
      <c r="OXK60" s="7"/>
      <c r="OXL60" s="7"/>
      <c r="OXM60" s="7"/>
      <c r="OXN60" s="7"/>
      <c r="OXO60" s="7"/>
      <c r="OXP60" s="7"/>
      <c r="OXQ60" s="7"/>
      <c r="OXR60" s="7"/>
      <c r="OXS60" s="7"/>
      <c r="OXT60" s="7"/>
      <c r="OXU60" s="7"/>
      <c r="OXV60" s="7"/>
      <c r="OXW60" s="7"/>
      <c r="OXX60" s="7"/>
      <c r="OXY60" s="7"/>
      <c r="OXZ60" s="7"/>
      <c r="OYA60" s="7"/>
      <c r="OYB60" s="7"/>
      <c r="OYC60" s="7"/>
      <c r="OYD60" s="7"/>
      <c r="OYE60" s="7"/>
      <c r="OYF60" s="7"/>
      <c r="OYG60" s="7"/>
      <c r="OYH60" s="7"/>
      <c r="OYI60" s="7"/>
      <c r="OYJ60" s="7"/>
      <c r="OYK60" s="7"/>
      <c r="OYL60" s="7"/>
      <c r="OYM60" s="7"/>
      <c r="OYN60" s="7"/>
      <c r="OYO60" s="7"/>
      <c r="OYP60" s="7"/>
      <c r="OYQ60" s="7"/>
      <c r="OYR60" s="7"/>
      <c r="OYS60" s="7"/>
      <c r="OYT60" s="7"/>
      <c r="OYU60" s="7"/>
      <c r="OYV60" s="7"/>
      <c r="OYW60" s="7"/>
      <c r="OYX60" s="7"/>
      <c r="OYY60" s="7"/>
      <c r="OYZ60" s="7"/>
      <c r="OZA60" s="7"/>
      <c r="OZB60" s="7"/>
      <c r="OZC60" s="7"/>
      <c r="OZD60" s="7"/>
      <c r="OZE60" s="7"/>
      <c r="OZF60" s="7"/>
      <c r="OZG60" s="7"/>
      <c r="OZH60" s="7"/>
      <c r="OZI60" s="7"/>
      <c r="OZJ60" s="7"/>
      <c r="OZK60" s="7"/>
      <c r="OZL60" s="7"/>
      <c r="OZM60" s="7"/>
      <c r="OZN60" s="7"/>
      <c r="OZO60" s="7"/>
      <c r="OZP60" s="7"/>
      <c r="OZQ60" s="7"/>
      <c r="OZR60" s="7"/>
      <c r="OZS60" s="7"/>
      <c r="OZT60" s="7"/>
      <c r="OZU60" s="7"/>
      <c r="OZV60" s="7"/>
      <c r="OZW60" s="7"/>
      <c r="OZX60" s="7"/>
      <c r="OZY60" s="7"/>
      <c r="OZZ60" s="7"/>
      <c r="PAA60" s="7"/>
      <c r="PAB60" s="7"/>
      <c r="PAC60" s="7"/>
      <c r="PAD60" s="7"/>
      <c r="PAE60" s="7"/>
      <c r="PAF60" s="7"/>
      <c r="PAG60" s="7"/>
      <c r="PAH60" s="7"/>
      <c r="PAI60" s="7"/>
      <c r="PAJ60" s="7"/>
      <c r="PAK60" s="7"/>
      <c r="PAL60" s="7"/>
      <c r="PAM60" s="7"/>
      <c r="PAN60" s="7"/>
      <c r="PAO60" s="7"/>
      <c r="PAP60" s="7"/>
      <c r="PAQ60" s="7"/>
      <c r="PAR60" s="7"/>
      <c r="PAS60" s="7"/>
      <c r="PAT60" s="7"/>
      <c r="PAU60" s="7"/>
      <c r="PAV60" s="7"/>
      <c r="PAW60" s="7"/>
      <c r="PAX60" s="7"/>
      <c r="PAY60" s="7"/>
      <c r="PAZ60" s="7"/>
      <c r="PBA60" s="7"/>
      <c r="PBB60" s="7"/>
      <c r="PBC60" s="7"/>
      <c r="PBD60" s="7"/>
      <c r="PBE60" s="7"/>
      <c r="PBF60" s="7"/>
      <c r="PBG60" s="7"/>
      <c r="PBH60" s="7"/>
      <c r="PBI60" s="7"/>
      <c r="PBJ60" s="7"/>
      <c r="PBK60" s="7"/>
      <c r="PBL60" s="7"/>
      <c r="PBM60" s="7"/>
      <c r="PBN60" s="7"/>
      <c r="PBO60" s="7"/>
      <c r="PBP60" s="7"/>
      <c r="PBQ60" s="7"/>
      <c r="PBR60" s="7"/>
      <c r="PBS60" s="7"/>
      <c r="PBT60" s="7"/>
      <c r="PBU60" s="7"/>
      <c r="PBV60" s="7"/>
      <c r="PBW60" s="7"/>
      <c r="PBX60" s="7"/>
      <c r="PBY60" s="7"/>
      <c r="PBZ60" s="7"/>
      <c r="PCA60" s="7"/>
      <c r="PCB60" s="7"/>
      <c r="PCC60" s="7"/>
      <c r="PCD60" s="7"/>
      <c r="PCE60" s="7"/>
      <c r="PCF60" s="7"/>
      <c r="PCG60" s="7"/>
      <c r="PCH60" s="7"/>
      <c r="PCI60" s="7"/>
      <c r="PCJ60" s="7"/>
      <c r="PCK60" s="7"/>
      <c r="PCL60" s="7"/>
      <c r="PCM60" s="7"/>
      <c r="PCN60" s="7"/>
      <c r="PCO60" s="7"/>
      <c r="PCP60" s="7"/>
      <c r="PCQ60" s="7"/>
      <c r="PCR60" s="7"/>
      <c r="PCS60" s="7"/>
      <c r="PCT60" s="7"/>
      <c r="PCU60" s="7"/>
      <c r="PCV60" s="7"/>
      <c r="PCW60" s="7"/>
      <c r="PCX60" s="7"/>
      <c r="PCY60" s="7"/>
      <c r="PCZ60" s="7"/>
      <c r="PDA60" s="7"/>
      <c r="PDB60" s="7"/>
      <c r="PDC60" s="7"/>
      <c r="PDD60" s="7"/>
      <c r="PDE60" s="7"/>
      <c r="PDF60" s="7"/>
      <c r="PDG60" s="7"/>
      <c r="PDH60" s="7"/>
      <c r="PDI60" s="7"/>
      <c r="PDJ60" s="7"/>
      <c r="PDK60" s="7"/>
      <c r="PDL60" s="7"/>
      <c r="PDM60" s="7"/>
      <c r="PDN60" s="7"/>
      <c r="PDO60" s="7"/>
      <c r="PDP60" s="7"/>
      <c r="PDQ60" s="7"/>
      <c r="PDR60" s="7"/>
      <c r="PDS60" s="7"/>
      <c r="PDT60" s="7"/>
      <c r="PDU60" s="7"/>
      <c r="PDV60" s="7"/>
      <c r="PDW60" s="7"/>
      <c r="PDX60" s="7"/>
      <c r="PDY60" s="7"/>
      <c r="PDZ60" s="7"/>
      <c r="PEA60" s="7"/>
      <c r="PEB60" s="7"/>
      <c r="PEC60" s="7"/>
      <c r="PED60" s="7"/>
      <c r="PEE60" s="7"/>
      <c r="PEF60" s="7"/>
      <c r="PEG60" s="7"/>
      <c r="PEH60" s="7"/>
      <c r="PEI60" s="7"/>
      <c r="PEJ60" s="7"/>
      <c r="PEK60" s="7"/>
      <c r="PEL60" s="7"/>
      <c r="PEM60" s="7"/>
      <c r="PEN60" s="7"/>
      <c r="PEO60" s="7"/>
      <c r="PEP60" s="7"/>
      <c r="PEQ60" s="7"/>
      <c r="PER60" s="7"/>
      <c r="PES60" s="7"/>
      <c r="PET60" s="7"/>
      <c r="PEU60" s="7"/>
      <c r="PEV60" s="7"/>
      <c r="PEW60" s="7"/>
      <c r="PEX60" s="7"/>
      <c r="PEY60" s="7"/>
      <c r="PEZ60" s="7"/>
      <c r="PFA60" s="7"/>
      <c r="PFB60" s="7"/>
      <c r="PFC60" s="7"/>
      <c r="PFD60" s="7"/>
      <c r="PFE60" s="7"/>
      <c r="PFF60" s="7"/>
      <c r="PFG60" s="7"/>
      <c r="PFH60" s="7"/>
      <c r="PFI60" s="7"/>
      <c r="PFJ60" s="7"/>
      <c r="PFK60" s="7"/>
      <c r="PFL60" s="7"/>
      <c r="PFM60" s="7"/>
      <c r="PFN60" s="7"/>
      <c r="PFO60" s="7"/>
      <c r="PFP60" s="7"/>
      <c r="PFQ60" s="7"/>
      <c r="PFR60" s="7"/>
      <c r="PFS60" s="7"/>
      <c r="PFT60" s="7"/>
      <c r="PFU60" s="7"/>
      <c r="PFV60" s="7"/>
      <c r="PFW60" s="7"/>
      <c r="PFX60" s="7"/>
      <c r="PFY60" s="7"/>
      <c r="PFZ60" s="7"/>
      <c r="PGA60" s="7"/>
      <c r="PGB60" s="7"/>
      <c r="PGC60" s="7"/>
      <c r="PGD60" s="7"/>
      <c r="PGE60" s="7"/>
      <c r="PGF60" s="7"/>
      <c r="PGG60" s="7"/>
      <c r="PGH60" s="7"/>
      <c r="PGI60" s="7"/>
      <c r="PGJ60" s="7"/>
      <c r="PGK60" s="7"/>
      <c r="PGL60" s="7"/>
      <c r="PGM60" s="7"/>
      <c r="PGN60" s="7"/>
      <c r="PGO60" s="7"/>
      <c r="PGP60" s="7"/>
      <c r="PGQ60" s="7"/>
      <c r="PGR60" s="7"/>
      <c r="PGS60" s="7"/>
      <c r="PGT60" s="7"/>
      <c r="PGU60" s="7"/>
      <c r="PGV60" s="7"/>
      <c r="PGW60" s="7"/>
      <c r="PGX60" s="7"/>
      <c r="PGY60" s="7"/>
      <c r="PGZ60" s="7"/>
      <c r="PHA60" s="7"/>
      <c r="PHB60" s="7"/>
      <c r="PHC60" s="7"/>
      <c r="PHD60" s="7"/>
      <c r="PHE60" s="7"/>
      <c r="PHF60" s="7"/>
      <c r="PHG60" s="7"/>
      <c r="PHH60" s="7"/>
      <c r="PHI60" s="7"/>
      <c r="PHJ60" s="7"/>
      <c r="PHK60" s="7"/>
      <c r="PHL60" s="7"/>
      <c r="PHM60" s="7"/>
      <c r="PHN60" s="7"/>
      <c r="PHO60" s="7"/>
      <c r="PHP60" s="7"/>
      <c r="PHQ60" s="7"/>
      <c r="PHR60" s="7"/>
      <c r="PHS60" s="7"/>
      <c r="PHT60" s="7"/>
      <c r="PHU60" s="7"/>
      <c r="PHV60" s="7"/>
      <c r="PHW60" s="7"/>
      <c r="PHX60" s="7"/>
      <c r="PHY60" s="7"/>
      <c r="PHZ60" s="7"/>
      <c r="PIA60" s="7"/>
      <c r="PIB60" s="7"/>
      <c r="PIC60" s="7"/>
      <c r="PID60" s="7"/>
      <c r="PIE60" s="7"/>
      <c r="PIF60" s="7"/>
      <c r="PIG60" s="7"/>
      <c r="PIH60" s="7"/>
      <c r="PII60" s="7"/>
      <c r="PIJ60" s="7"/>
      <c r="PIK60" s="7"/>
      <c r="PIL60" s="7"/>
      <c r="PIM60" s="7"/>
      <c r="PIN60" s="7"/>
      <c r="PIO60" s="7"/>
      <c r="PIP60" s="7"/>
      <c r="PIQ60" s="7"/>
      <c r="PIR60" s="7"/>
      <c r="PIS60" s="7"/>
      <c r="PIT60" s="7"/>
      <c r="PIU60" s="7"/>
      <c r="PIV60" s="7"/>
      <c r="PIW60" s="7"/>
      <c r="PIX60" s="7"/>
      <c r="PIY60" s="7"/>
      <c r="PIZ60" s="7"/>
      <c r="PJA60" s="7"/>
      <c r="PJB60" s="7"/>
      <c r="PJC60" s="7"/>
      <c r="PJD60" s="7"/>
      <c r="PJE60" s="7"/>
      <c r="PJF60" s="7"/>
      <c r="PJG60" s="7"/>
      <c r="PJH60" s="7"/>
      <c r="PJI60" s="7"/>
      <c r="PJJ60" s="7"/>
      <c r="PJK60" s="7"/>
      <c r="PJL60" s="7"/>
      <c r="PJM60" s="7"/>
      <c r="PJN60" s="7"/>
      <c r="PJO60" s="7"/>
      <c r="PJP60" s="7"/>
      <c r="PJQ60" s="7"/>
      <c r="PJR60" s="7"/>
      <c r="PJS60" s="7"/>
      <c r="PJT60" s="7"/>
      <c r="PJU60" s="7"/>
      <c r="PJV60" s="7"/>
      <c r="PJW60" s="7"/>
      <c r="PJX60" s="7"/>
      <c r="PJY60" s="7"/>
      <c r="PJZ60" s="7"/>
      <c r="PKA60" s="7"/>
      <c r="PKB60" s="7"/>
      <c r="PKC60" s="7"/>
      <c r="PKD60" s="7"/>
      <c r="PKE60" s="7"/>
      <c r="PKF60" s="7"/>
      <c r="PKG60" s="7"/>
      <c r="PKH60" s="7"/>
      <c r="PKI60" s="7"/>
      <c r="PKJ60" s="7"/>
      <c r="PKK60" s="7"/>
      <c r="PKL60" s="7"/>
      <c r="PKM60" s="7"/>
      <c r="PKN60" s="7"/>
      <c r="PKO60" s="7"/>
      <c r="PKP60" s="7"/>
      <c r="PKQ60" s="7"/>
      <c r="PKR60" s="7"/>
      <c r="PKS60" s="7"/>
      <c r="PKT60" s="7"/>
      <c r="PKU60" s="7"/>
      <c r="PKV60" s="7"/>
      <c r="PKW60" s="7"/>
      <c r="PKX60" s="7"/>
      <c r="PKY60" s="7"/>
      <c r="PKZ60" s="7"/>
      <c r="PLA60" s="7"/>
      <c r="PLB60" s="7"/>
      <c r="PLC60" s="7"/>
      <c r="PLD60" s="7"/>
      <c r="PLE60" s="7"/>
      <c r="PLF60" s="7"/>
      <c r="PLG60" s="7"/>
      <c r="PLH60" s="7"/>
      <c r="PLI60" s="7"/>
      <c r="PLJ60" s="7"/>
      <c r="PLK60" s="7"/>
      <c r="PLL60" s="7"/>
      <c r="PLM60" s="7"/>
      <c r="PLN60" s="7"/>
      <c r="PLO60" s="7"/>
      <c r="PLP60" s="7"/>
      <c r="PLQ60" s="7"/>
      <c r="PLR60" s="7"/>
      <c r="PLS60" s="7"/>
      <c r="PLT60" s="7"/>
      <c r="PLU60" s="7"/>
      <c r="PLV60" s="7"/>
      <c r="PLW60" s="7"/>
      <c r="PLX60" s="7"/>
      <c r="PLY60" s="7"/>
      <c r="PLZ60" s="7"/>
      <c r="PMA60" s="7"/>
      <c r="PMB60" s="7"/>
      <c r="PMC60" s="7"/>
      <c r="PMD60" s="7"/>
      <c r="PME60" s="7"/>
      <c r="PMF60" s="7"/>
      <c r="PMG60" s="7"/>
      <c r="PMH60" s="7"/>
      <c r="PMI60" s="7"/>
      <c r="PMJ60" s="7"/>
      <c r="PMK60" s="7"/>
      <c r="PML60" s="7"/>
      <c r="PMM60" s="7"/>
      <c r="PMN60" s="7"/>
      <c r="PMO60" s="7"/>
      <c r="PMP60" s="7"/>
      <c r="PMQ60" s="7"/>
      <c r="PMR60" s="7"/>
      <c r="PMS60" s="7"/>
      <c r="PMT60" s="7"/>
      <c r="PMU60" s="7"/>
      <c r="PMV60" s="7"/>
      <c r="PMW60" s="7"/>
      <c r="PMX60" s="7"/>
      <c r="PMY60" s="7"/>
      <c r="PMZ60" s="7"/>
      <c r="PNA60" s="7"/>
      <c r="PNB60" s="7"/>
      <c r="PNC60" s="7"/>
      <c r="PND60" s="7"/>
      <c r="PNE60" s="7"/>
      <c r="PNF60" s="7"/>
      <c r="PNG60" s="7"/>
      <c r="PNH60" s="7"/>
      <c r="PNI60" s="7"/>
      <c r="PNJ60" s="7"/>
      <c r="PNK60" s="7"/>
      <c r="PNL60" s="7"/>
      <c r="PNM60" s="7"/>
      <c r="PNN60" s="7"/>
      <c r="PNO60" s="7"/>
      <c r="PNP60" s="7"/>
      <c r="PNQ60" s="7"/>
      <c r="PNR60" s="7"/>
      <c r="PNS60" s="7"/>
      <c r="PNT60" s="7"/>
      <c r="PNU60" s="7"/>
      <c r="PNV60" s="7"/>
      <c r="PNW60" s="7"/>
      <c r="PNX60" s="7"/>
      <c r="PNY60" s="7"/>
      <c r="PNZ60" s="7"/>
      <c r="POA60" s="7"/>
      <c r="POB60" s="7"/>
      <c r="POC60" s="7"/>
      <c r="POD60" s="7"/>
      <c r="POE60" s="7"/>
      <c r="POF60" s="7"/>
      <c r="POG60" s="7"/>
      <c r="POH60" s="7"/>
      <c r="POI60" s="7"/>
      <c r="POJ60" s="7"/>
      <c r="POK60" s="7"/>
      <c r="POL60" s="7"/>
      <c r="POM60" s="7"/>
      <c r="PON60" s="7"/>
      <c r="POO60" s="7"/>
      <c r="POP60" s="7"/>
      <c r="POQ60" s="7"/>
      <c r="POR60" s="7"/>
      <c r="POS60" s="7"/>
      <c r="POT60" s="7"/>
      <c r="POU60" s="7"/>
      <c r="POV60" s="7"/>
      <c r="POW60" s="7"/>
      <c r="POX60" s="7"/>
      <c r="POY60" s="7"/>
      <c r="POZ60" s="7"/>
      <c r="PPA60" s="7"/>
      <c r="PPB60" s="7"/>
      <c r="PPC60" s="7"/>
      <c r="PPD60" s="7"/>
      <c r="PPE60" s="7"/>
      <c r="PPF60" s="7"/>
      <c r="PPG60" s="7"/>
      <c r="PPH60" s="7"/>
      <c r="PPI60" s="7"/>
      <c r="PPJ60" s="7"/>
      <c r="PPK60" s="7"/>
      <c r="PPL60" s="7"/>
      <c r="PPM60" s="7"/>
      <c r="PPN60" s="7"/>
      <c r="PPO60" s="7"/>
      <c r="PPP60" s="7"/>
      <c r="PPQ60" s="7"/>
      <c r="PPR60" s="7"/>
      <c r="PPS60" s="7"/>
      <c r="PPT60" s="7"/>
      <c r="PPU60" s="7"/>
      <c r="PPV60" s="7"/>
      <c r="PPW60" s="7"/>
      <c r="PPX60" s="7"/>
      <c r="PPY60" s="7"/>
      <c r="PPZ60" s="7"/>
      <c r="PQA60" s="7"/>
      <c r="PQB60" s="7"/>
      <c r="PQC60" s="7"/>
      <c r="PQD60" s="7"/>
      <c r="PQE60" s="7"/>
      <c r="PQF60" s="7"/>
      <c r="PQG60" s="7"/>
      <c r="PQH60" s="7"/>
      <c r="PQI60" s="7"/>
      <c r="PQJ60" s="7"/>
      <c r="PQK60" s="7"/>
      <c r="PQL60" s="7"/>
      <c r="PQM60" s="7"/>
      <c r="PQN60" s="7"/>
      <c r="PQO60" s="7"/>
      <c r="PQP60" s="7"/>
      <c r="PQQ60" s="7"/>
      <c r="PQR60" s="7"/>
      <c r="PQS60" s="7"/>
      <c r="PQT60" s="7"/>
      <c r="PQU60" s="7"/>
      <c r="PQV60" s="7"/>
      <c r="PQW60" s="7"/>
      <c r="PQX60" s="7"/>
      <c r="PQY60" s="7"/>
      <c r="PQZ60" s="7"/>
      <c r="PRA60" s="7"/>
      <c r="PRB60" s="7"/>
      <c r="PRC60" s="7"/>
      <c r="PRD60" s="7"/>
      <c r="PRE60" s="7"/>
      <c r="PRF60" s="7"/>
      <c r="PRG60" s="7"/>
      <c r="PRH60" s="7"/>
      <c r="PRI60" s="7"/>
      <c r="PRJ60" s="7"/>
      <c r="PRK60" s="7"/>
      <c r="PRL60" s="7"/>
      <c r="PRM60" s="7"/>
      <c r="PRN60" s="7"/>
      <c r="PRO60" s="7"/>
      <c r="PRP60" s="7"/>
      <c r="PRQ60" s="7"/>
      <c r="PRR60" s="7"/>
      <c r="PRS60" s="7"/>
      <c r="PRT60" s="7"/>
      <c r="PRU60" s="7"/>
      <c r="PRV60" s="7"/>
      <c r="PRW60" s="7"/>
      <c r="PRX60" s="7"/>
      <c r="PRY60" s="7"/>
      <c r="PRZ60" s="7"/>
      <c r="PSA60" s="7"/>
      <c r="PSB60" s="7"/>
      <c r="PSC60" s="7"/>
      <c r="PSD60" s="7"/>
      <c r="PSE60" s="7"/>
      <c r="PSF60" s="7"/>
      <c r="PSG60" s="7"/>
      <c r="PSH60" s="7"/>
      <c r="PSI60" s="7"/>
      <c r="PSJ60" s="7"/>
      <c r="PSK60" s="7"/>
      <c r="PSL60" s="7"/>
      <c r="PSM60" s="7"/>
      <c r="PSN60" s="7"/>
      <c r="PSO60" s="7"/>
      <c r="PSP60" s="7"/>
      <c r="PSQ60" s="7"/>
      <c r="PSR60" s="7"/>
      <c r="PSS60" s="7"/>
      <c r="PST60" s="7"/>
      <c r="PSU60" s="7"/>
      <c r="PSV60" s="7"/>
      <c r="PSW60" s="7"/>
      <c r="PSX60" s="7"/>
      <c r="PSY60" s="7"/>
      <c r="PSZ60" s="7"/>
      <c r="PTA60" s="7"/>
      <c r="PTB60" s="7"/>
      <c r="PTC60" s="7"/>
      <c r="PTD60" s="7"/>
      <c r="PTE60" s="7"/>
      <c r="PTF60" s="7"/>
      <c r="PTG60" s="7"/>
      <c r="PTH60" s="7"/>
      <c r="PTI60" s="7"/>
      <c r="PTJ60" s="7"/>
      <c r="PTK60" s="7"/>
      <c r="PTL60" s="7"/>
      <c r="PTM60" s="7"/>
      <c r="PTN60" s="7"/>
      <c r="PTO60" s="7"/>
      <c r="PTP60" s="7"/>
      <c r="PTQ60" s="7"/>
      <c r="PTR60" s="7"/>
      <c r="PTS60" s="7"/>
      <c r="PTT60" s="7"/>
      <c r="PTU60" s="7"/>
      <c r="PTV60" s="7"/>
      <c r="PTW60" s="7"/>
      <c r="PTX60" s="7"/>
      <c r="PTY60" s="7"/>
      <c r="PTZ60" s="7"/>
      <c r="PUA60" s="7"/>
      <c r="PUB60" s="7"/>
      <c r="PUC60" s="7"/>
      <c r="PUD60" s="7"/>
      <c r="PUE60" s="7"/>
      <c r="PUF60" s="7"/>
      <c r="PUG60" s="7"/>
      <c r="PUH60" s="7"/>
      <c r="PUI60" s="7"/>
      <c r="PUJ60" s="7"/>
      <c r="PUK60" s="7"/>
      <c r="PUL60" s="7"/>
      <c r="PUM60" s="7"/>
      <c r="PUN60" s="7"/>
      <c r="PUO60" s="7"/>
      <c r="PUP60" s="7"/>
      <c r="PUQ60" s="7"/>
      <c r="PUR60" s="7"/>
      <c r="PUS60" s="7"/>
      <c r="PUT60" s="7"/>
      <c r="PUU60" s="7"/>
      <c r="PUV60" s="7"/>
      <c r="PUW60" s="7"/>
      <c r="PUX60" s="7"/>
      <c r="PUY60" s="7"/>
      <c r="PUZ60" s="7"/>
      <c r="PVA60" s="7"/>
      <c r="PVB60" s="7"/>
      <c r="PVC60" s="7"/>
      <c r="PVD60" s="7"/>
      <c r="PVE60" s="7"/>
      <c r="PVF60" s="7"/>
      <c r="PVG60" s="7"/>
      <c r="PVH60" s="7"/>
      <c r="PVI60" s="7"/>
      <c r="PVJ60" s="7"/>
      <c r="PVK60" s="7"/>
      <c r="PVL60" s="7"/>
      <c r="PVM60" s="7"/>
      <c r="PVN60" s="7"/>
      <c r="PVO60" s="7"/>
      <c r="PVP60" s="7"/>
      <c r="PVQ60" s="7"/>
      <c r="PVR60" s="7"/>
      <c r="PVS60" s="7"/>
      <c r="PVT60" s="7"/>
      <c r="PVU60" s="7"/>
      <c r="PVV60" s="7"/>
      <c r="PVW60" s="7"/>
      <c r="PVX60" s="7"/>
      <c r="PVY60" s="7"/>
      <c r="PVZ60" s="7"/>
      <c r="PWA60" s="7"/>
      <c r="PWB60" s="7"/>
      <c r="PWC60" s="7"/>
      <c r="PWD60" s="7"/>
      <c r="PWE60" s="7"/>
      <c r="PWF60" s="7"/>
      <c r="PWG60" s="7"/>
      <c r="PWH60" s="7"/>
      <c r="PWI60" s="7"/>
      <c r="PWJ60" s="7"/>
      <c r="PWK60" s="7"/>
      <c r="PWL60" s="7"/>
      <c r="PWM60" s="7"/>
      <c r="PWN60" s="7"/>
      <c r="PWO60" s="7"/>
      <c r="PWP60" s="7"/>
      <c r="PWQ60" s="7"/>
      <c r="PWR60" s="7"/>
      <c r="PWS60" s="7"/>
      <c r="PWT60" s="7"/>
      <c r="PWU60" s="7"/>
      <c r="PWV60" s="7"/>
      <c r="PWW60" s="7"/>
      <c r="PWX60" s="7"/>
      <c r="PWY60" s="7"/>
      <c r="PWZ60" s="7"/>
      <c r="PXA60" s="7"/>
      <c r="PXB60" s="7"/>
      <c r="PXC60" s="7"/>
      <c r="PXD60" s="7"/>
      <c r="PXE60" s="7"/>
      <c r="PXF60" s="7"/>
      <c r="PXG60" s="7"/>
      <c r="PXH60" s="7"/>
      <c r="PXI60" s="7"/>
      <c r="PXJ60" s="7"/>
      <c r="PXK60" s="7"/>
      <c r="PXL60" s="7"/>
      <c r="PXM60" s="7"/>
      <c r="PXN60" s="7"/>
      <c r="PXO60" s="7"/>
      <c r="PXP60" s="7"/>
      <c r="PXQ60" s="7"/>
      <c r="PXR60" s="7"/>
      <c r="PXS60" s="7"/>
      <c r="PXT60" s="7"/>
      <c r="PXU60" s="7"/>
      <c r="PXV60" s="7"/>
      <c r="PXW60" s="7"/>
      <c r="PXX60" s="7"/>
      <c r="PXY60" s="7"/>
      <c r="PXZ60" s="7"/>
      <c r="PYA60" s="7"/>
      <c r="PYB60" s="7"/>
      <c r="PYC60" s="7"/>
      <c r="PYD60" s="7"/>
      <c r="PYE60" s="7"/>
      <c r="PYF60" s="7"/>
      <c r="PYG60" s="7"/>
      <c r="PYH60" s="7"/>
      <c r="PYI60" s="7"/>
      <c r="PYJ60" s="7"/>
      <c r="PYK60" s="7"/>
      <c r="PYL60" s="7"/>
      <c r="PYM60" s="7"/>
      <c r="PYN60" s="7"/>
      <c r="PYO60" s="7"/>
      <c r="PYP60" s="7"/>
      <c r="PYQ60" s="7"/>
      <c r="PYR60" s="7"/>
      <c r="PYS60" s="7"/>
      <c r="PYT60" s="7"/>
      <c r="PYU60" s="7"/>
      <c r="PYV60" s="7"/>
      <c r="PYW60" s="7"/>
      <c r="PYX60" s="7"/>
      <c r="PYY60" s="7"/>
      <c r="PYZ60" s="7"/>
      <c r="PZA60" s="7"/>
      <c r="PZB60" s="7"/>
      <c r="PZC60" s="7"/>
      <c r="PZD60" s="7"/>
      <c r="PZE60" s="7"/>
      <c r="PZF60" s="7"/>
      <c r="PZG60" s="7"/>
      <c r="PZH60" s="7"/>
      <c r="PZI60" s="7"/>
      <c r="PZJ60" s="7"/>
      <c r="PZK60" s="7"/>
      <c r="PZL60" s="7"/>
      <c r="PZM60" s="7"/>
      <c r="PZN60" s="7"/>
      <c r="PZO60" s="7"/>
      <c r="PZP60" s="7"/>
      <c r="PZQ60" s="7"/>
      <c r="PZR60" s="7"/>
      <c r="PZS60" s="7"/>
      <c r="PZT60" s="7"/>
      <c r="PZU60" s="7"/>
      <c r="PZV60" s="7"/>
      <c r="PZW60" s="7"/>
      <c r="PZX60" s="7"/>
      <c r="PZY60" s="7"/>
      <c r="PZZ60" s="7"/>
      <c r="QAA60" s="7"/>
      <c r="QAB60" s="7"/>
      <c r="QAC60" s="7"/>
      <c r="QAD60" s="7"/>
      <c r="QAE60" s="7"/>
      <c r="QAF60" s="7"/>
      <c r="QAG60" s="7"/>
      <c r="QAH60" s="7"/>
      <c r="QAI60" s="7"/>
      <c r="QAJ60" s="7"/>
      <c r="QAK60" s="7"/>
      <c r="QAL60" s="7"/>
      <c r="QAM60" s="7"/>
      <c r="QAN60" s="7"/>
      <c r="QAO60" s="7"/>
      <c r="QAP60" s="7"/>
      <c r="QAQ60" s="7"/>
      <c r="QAR60" s="7"/>
      <c r="QAS60" s="7"/>
      <c r="QAT60" s="7"/>
      <c r="QAU60" s="7"/>
      <c r="QAV60" s="7"/>
      <c r="QAW60" s="7"/>
      <c r="QAX60" s="7"/>
      <c r="QAY60" s="7"/>
      <c r="QAZ60" s="7"/>
      <c r="QBA60" s="7"/>
      <c r="QBB60" s="7"/>
      <c r="QBC60" s="7"/>
      <c r="QBD60" s="7"/>
      <c r="QBE60" s="7"/>
      <c r="QBF60" s="7"/>
      <c r="QBG60" s="7"/>
      <c r="QBH60" s="7"/>
      <c r="QBI60" s="7"/>
      <c r="QBJ60" s="7"/>
      <c r="QBK60" s="7"/>
      <c r="QBL60" s="7"/>
      <c r="QBM60" s="7"/>
      <c r="QBN60" s="7"/>
      <c r="QBO60" s="7"/>
      <c r="QBP60" s="7"/>
      <c r="QBQ60" s="7"/>
      <c r="QBR60" s="7"/>
      <c r="QBS60" s="7"/>
      <c r="QBT60" s="7"/>
      <c r="QBU60" s="7"/>
      <c r="QBV60" s="7"/>
      <c r="QBW60" s="7"/>
      <c r="QBX60" s="7"/>
      <c r="QBY60" s="7"/>
      <c r="QBZ60" s="7"/>
      <c r="QCA60" s="7"/>
      <c r="QCB60" s="7"/>
      <c r="QCC60" s="7"/>
      <c r="QCD60" s="7"/>
      <c r="QCE60" s="7"/>
      <c r="QCF60" s="7"/>
      <c r="QCG60" s="7"/>
      <c r="QCH60" s="7"/>
      <c r="QCI60" s="7"/>
      <c r="QCJ60" s="7"/>
      <c r="QCK60" s="7"/>
      <c r="QCL60" s="7"/>
      <c r="QCM60" s="7"/>
      <c r="QCN60" s="7"/>
      <c r="QCO60" s="7"/>
      <c r="QCP60" s="7"/>
      <c r="QCQ60" s="7"/>
      <c r="QCR60" s="7"/>
      <c r="QCS60" s="7"/>
      <c r="QCT60" s="7"/>
      <c r="QCU60" s="7"/>
      <c r="QCV60" s="7"/>
      <c r="QCW60" s="7"/>
      <c r="QCX60" s="7"/>
      <c r="QCY60" s="7"/>
      <c r="QCZ60" s="7"/>
      <c r="QDA60" s="7"/>
      <c r="QDB60" s="7"/>
      <c r="QDC60" s="7"/>
      <c r="QDD60" s="7"/>
      <c r="QDE60" s="7"/>
      <c r="QDF60" s="7"/>
      <c r="QDG60" s="7"/>
      <c r="QDH60" s="7"/>
      <c r="QDI60" s="7"/>
      <c r="QDJ60" s="7"/>
      <c r="QDK60" s="7"/>
      <c r="QDL60" s="7"/>
      <c r="QDM60" s="7"/>
      <c r="QDN60" s="7"/>
      <c r="QDO60" s="7"/>
      <c r="QDP60" s="7"/>
      <c r="QDQ60" s="7"/>
      <c r="QDR60" s="7"/>
      <c r="QDS60" s="7"/>
      <c r="QDT60" s="7"/>
      <c r="QDU60" s="7"/>
      <c r="QDV60" s="7"/>
      <c r="QDW60" s="7"/>
      <c r="QDX60" s="7"/>
      <c r="QDY60" s="7"/>
      <c r="QDZ60" s="7"/>
      <c r="QEA60" s="7"/>
      <c r="QEB60" s="7"/>
      <c r="QEC60" s="7"/>
      <c r="QED60" s="7"/>
      <c r="QEE60" s="7"/>
      <c r="QEF60" s="7"/>
      <c r="QEG60" s="7"/>
      <c r="QEH60" s="7"/>
      <c r="QEI60" s="7"/>
      <c r="QEJ60" s="7"/>
      <c r="QEK60" s="7"/>
      <c r="QEL60" s="7"/>
      <c r="QEM60" s="7"/>
      <c r="QEN60" s="7"/>
      <c r="QEO60" s="7"/>
      <c r="QEP60" s="7"/>
      <c r="QEQ60" s="7"/>
      <c r="QER60" s="7"/>
      <c r="QES60" s="7"/>
      <c r="QET60" s="7"/>
      <c r="QEU60" s="7"/>
      <c r="QEV60" s="7"/>
      <c r="QEW60" s="7"/>
      <c r="QEX60" s="7"/>
      <c r="QEY60" s="7"/>
      <c r="QEZ60" s="7"/>
      <c r="QFA60" s="7"/>
      <c r="QFB60" s="7"/>
      <c r="QFC60" s="7"/>
      <c r="QFD60" s="7"/>
      <c r="QFE60" s="7"/>
      <c r="QFF60" s="7"/>
      <c r="QFG60" s="7"/>
      <c r="QFH60" s="7"/>
      <c r="QFI60" s="7"/>
      <c r="QFJ60" s="7"/>
      <c r="QFK60" s="7"/>
      <c r="QFL60" s="7"/>
      <c r="QFM60" s="7"/>
      <c r="QFN60" s="7"/>
      <c r="QFO60" s="7"/>
      <c r="QFP60" s="7"/>
      <c r="QFQ60" s="7"/>
      <c r="QFR60" s="7"/>
      <c r="QFS60" s="7"/>
      <c r="QFT60" s="7"/>
      <c r="QFU60" s="7"/>
      <c r="QFV60" s="7"/>
      <c r="QFW60" s="7"/>
      <c r="QFX60" s="7"/>
      <c r="QFY60" s="7"/>
      <c r="QFZ60" s="7"/>
      <c r="QGA60" s="7"/>
      <c r="QGB60" s="7"/>
      <c r="QGC60" s="7"/>
      <c r="QGD60" s="7"/>
      <c r="QGE60" s="7"/>
      <c r="QGF60" s="7"/>
      <c r="QGG60" s="7"/>
      <c r="QGH60" s="7"/>
      <c r="QGI60" s="7"/>
      <c r="QGJ60" s="7"/>
      <c r="QGK60" s="7"/>
      <c r="QGL60" s="7"/>
      <c r="QGM60" s="7"/>
      <c r="QGN60" s="7"/>
      <c r="QGO60" s="7"/>
      <c r="QGP60" s="7"/>
      <c r="QGQ60" s="7"/>
      <c r="QGR60" s="7"/>
      <c r="QGS60" s="7"/>
      <c r="QGT60" s="7"/>
      <c r="QGU60" s="7"/>
      <c r="QGV60" s="7"/>
      <c r="QGW60" s="7"/>
      <c r="QGX60" s="7"/>
      <c r="QGY60" s="7"/>
      <c r="QGZ60" s="7"/>
      <c r="QHA60" s="7"/>
      <c r="QHB60" s="7"/>
      <c r="QHC60" s="7"/>
      <c r="QHD60" s="7"/>
      <c r="QHE60" s="7"/>
      <c r="QHF60" s="7"/>
      <c r="QHG60" s="7"/>
      <c r="QHH60" s="7"/>
      <c r="QHI60" s="7"/>
      <c r="QHJ60" s="7"/>
      <c r="QHK60" s="7"/>
      <c r="QHL60" s="7"/>
      <c r="QHM60" s="7"/>
      <c r="QHN60" s="7"/>
      <c r="QHO60" s="7"/>
      <c r="QHP60" s="7"/>
      <c r="QHQ60" s="7"/>
      <c r="QHR60" s="7"/>
      <c r="QHS60" s="7"/>
      <c r="QHT60" s="7"/>
      <c r="QHU60" s="7"/>
      <c r="QHV60" s="7"/>
      <c r="QHW60" s="7"/>
      <c r="QHX60" s="7"/>
      <c r="QHY60" s="7"/>
      <c r="QHZ60" s="7"/>
      <c r="QIA60" s="7"/>
      <c r="QIB60" s="7"/>
      <c r="QIC60" s="7"/>
      <c r="QID60" s="7"/>
      <c r="QIE60" s="7"/>
      <c r="QIF60" s="7"/>
      <c r="QIG60" s="7"/>
      <c r="QIH60" s="7"/>
      <c r="QII60" s="7"/>
      <c r="QIJ60" s="7"/>
      <c r="QIK60" s="7"/>
      <c r="QIL60" s="7"/>
      <c r="QIM60" s="7"/>
      <c r="QIN60" s="7"/>
      <c r="QIO60" s="7"/>
      <c r="QIP60" s="7"/>
      <c r="QIQ60" s="7"/>
      <c r="QIR60" s="7"/>
      <c r="QIS60" s="7"/>
      <c r="QIT60" s="7"/>
      <c r="QIU60" s="7"/>
      <c r="QIV60" s="7"/>
      <c r="QIW60" s="7"/>
      <c r="QIX60" s="7"/>
      <c r="QIY60" s="7"/>
      <c r="QIZ60" s="7"/>
      <c r="QJA60" s="7"/>
      <c r="QJB60" s="7"/>
      <c r="QJC60" s="7"/>
      <c r="QJD60" s="7"/>
      <c r="QJE60" s="7"/>
      <c r="QJF60" s="7"/>
      <c r="QJG60" s="7"/>
      <c r="QJH60" s="7"/>
      <c r="QJI60" s="7"/>
      <c r="QJJ60" s="7"/>
      <c r="QJK60" s="7"/>
      <c r="QJL60" s="7"/>
      <c r="QJM60" s="7"/>
      <c r="QJN60" s="7"/>
      <c r="QJO60" s="7"/>
      <c r="QJP60" s="7"/>
      <c r="QJQ60" s="7"/>
      <c r="QJR60" s="7"/>
      <c r="QJS60" s="7"/>
      <c r="QJT60" s="7"/>
      <c r="QJU60" s="7"/>
      <c r="QJV60" s="7"/>
      <c r="QJW60" s="7"/>
      <c r="QJX60" s="7"/>
      <c r="QJY60" s="7"/>
      <c r="QJZ60" s="7"/>
      <c r="QKA60" s="7"/>
      <c r="QKB60" s="7"/>
      <c r="QKC60" s="7"/>
      <c r="QKD60" s="7"/>
      <c r="QKE60" s="7"/>
      <c r="QKF60" s="7"/>
      <c r="QKG60" s="7"/>
      <c r="QKH60" s="7"/>
      <c r="QKI60" s="7"/>
      <c r="QKJ60" s="7"/>
      <c r="QKK60" s="7"/>
      <c r="QKL60" s="7"/>
      <c r="QKM60" s="7"/>
      <c r="QKN60" s="7"/>
      <c r="QKO60" s="7"/>
      <c r="QKP60" s="7"/>
      <c r="QKQ60" s="7"/>
      <c r="QKR60" s="7"/>
      <c r="QKS60" s="7"/>
      <c r="QKT60" s="7"/>
      <c r="QKU60" s="7"/>
      <c r="QKV60" s="7"/>
      <c r="QKW60" s="7"/>
      <c r="QKX60" s="7"/>
      <c r="QKY60" s="7"/>
      <c r="QKZ60" s="7"/>
      <c r="QLA60" s="7"/>
      <c r="QLB60" s="7"/>
      <c r="QLC60" s="7"/>
      <c r="QLD60" s="7"/>
      <c r="QLE60" s="7"/>
      <c r="QLF60" s="7"/>
      <c r="QLG60" s="7"/>
      <c r="QLH60" s="7"/>
      <c r="QLI60" s="7"/>
      <c r="QLJ60" s="7"/>
      <c r="QLK60" s="7"/>
      <c r="QLL60" s="7"/>
      <c r="QLM60" s="7"/>
      <c r="QLN60" s="7"/>
      <c r="QLO60" s="7"/>
      <c r="QLP60" s="7"/>
      <c r="QLQ60" s="7"/>
      <c r="QLR60" s="7"/>
      <c r="QLS60" s="7"/>
      <c r="QLT60" s="7"/>
      <c r="QLU60" s="7"/>
      <c r="QLV60" s="7"/>
      <c r="QLW60" s="7"/>
      <c r="QLX60" s="7"/>
      <c r="QLY60" s="7"/>
      <c r="QLZ60" s="7"/>
      <c r="QMA60" s="7"/>
      <c r="QMB60" s="7"/>
      <c r="QMC60" s="7"/>
      <c r="QMD60" s="7"/>
      <c r="QME60" s="7"/>
      <c r="QMF60" s="7"/>
      <c r="QMG60" s="7"/>
      <c r="QMH60" s="7"/>
      <c r="QMI60" s="7"/>
      <c r="QMJ60" s="7"/>
      <c r="QMK60" s="7"/>
      <c r="QML60" s="7"/>
      <c r="QMM60" s="7"/>
      <c r="QMN60" s="7"/>
      <c r="QMO60" s="7"/>
      <c r="QMP60" s="7"/>
      <c r="QMQ60" s="7"/>
      <c r="QMR60" s="7"/>
      <c r="QMS60" s="7"/>
      <c r="QMT60" s="7"/>
      <c r="QMU60" s="7"/>
      <c r="QMV60" s="7"/>
      <c r="QMW60" s="7"/>
      <c r="QMX60" s="7"/>
      <c r="QMY60" s="7"/>
      <c r="QMZ60" s="7"/>
      <c r="QNA60" s="7"/>
      <c r="QNB60" s="7"/>
      <c r="QNC60" s="7"/>
      <c r="QND60" s="7"/>
      <c r="QNE60" s="7"/>
      <c r="QNF60" s="7"/>
      <c r="QNG60" s="7"/>
      <c r="QNH60" s="7"/>
      <c r="QNI60" s="7"/>
      <c r="QNJ60" s="7"/>
      <c r="QNK60" s="7"/>
      <c r="QNL60" s="7"/>
      <c r="QNM60" s="7"/>
      <c r="QNN60" s="7"/>
      <c r="QNO60" s="7"/>
      <c r="QNP60" s="7"/>
      <c r="QNQ60" s="7"/>
      <c r="QNR60" s="7"/>
      <c r="QNS60" s="7"/>
      <c r="QNT60" s="7"/>
      <c r="QNU60" s="7"/>
      <c r="QNV60" s="7"/>
      <c r="QNW60" s="7"/>
      <c r="QNX60" s="7"/>
      <c r="QNY60" s="7"/>
      <c r="QNZ60" s="7"/>
      <c r="QOA60" s="7"/>
      <c r="QOB60" s="7"/>
      <c r="QOC60" s="7"/>
      <c r="QOD60" s="7"/>
      <c r="QOE60" s="7"/>
      <c r="QOF60" s="7"/>
      <c r="QOG60" s="7"/>
      <c r="QOH60" s="7"/>
      <c r="QOI60" s="7"/>
      <c r="QOJ60" s="7"/>
      <c r="QOK60" s="7"/>
      <c r="QOL60" s="7"/>
      <c r="QOM60" s="7"/>
      <c r="QON60" s="7"/>
      <c r="QOO60" s="7"/>
      <c r="QOP60" s="7"/>
      <c r="QOQ60" s="7"/>
      <c r="QOR60" s="7"/>
      <c r="QOS60" s="7"/>
      <c r="QOT60" s="7"/>
      <c r="QOU60" s="7"/>
      <c r="QOV60" s="7"/>
      <c r="QOW60" s="7"/>
      <c r="QOX60" s="7"/>
      <c r="QOY60" s="7"/>
      <c r="QOZ60" s="7"/>
      <c r="QPA60" s="7"/>
      <c r="QPB60" s="7"/>
      <c r="QPC60" s="7"/>
      <c r="QPD60" s="7"/>
      <c r="QPE60" s="7"/>
      <c r="QPF60" s="7"/>
      <c r="QPG60" s="7"/>
      <c r="QPH60" s="7"/>
      <c r="QPI60" s="7"/>
      <c r="QPJ60" s="7"/>
      <c r="QPK60" s="7"/>
      <c r="QPL60" s="7"/>
      <c r="QPM60" s="7"/>
      <c r="QPN60" s="7"/>
      <c r="QPO60" s="7"/>
      <c r="QPP60" s="7"/>
      <c r="QPQ60" s="7"/>
      <c r="QPR60" s="7"/>
      <c r="QPS60" s="7"/>
      <c r="QPT60" s="7"/>
      <c r="QPU60" s="7"/>
      <c r="QPV60" s="7"/>
      <c r="QPW60" s="7"/>
      <c r="QPX60" s="7"/>
      <c r="QPY60" s="7"/>
      <c r="QPZ60" s="7"/>
      <c r="QQA60" s="7"/>
      <c r="QQB60" s="7"/>
      <c r="QQC60" s="7"/>
      <c r="QQD60" s="7"/>
      <c r="QQE60" s="7"/>
      <c r="QQF60" s="7"/>
      <c r="QQG60" s="7"/>
      <c r="QQH60" s="7"/>
      <c r="QQI60" s="7"/>
      <c r="QQJ60" s="7"/>
      <c r="QQK60" s="7"/>
      <c r="QQL60" s="7"/>
      <c r="QQM60" s="7"/>
      <c r="QQN60" s="7"/>
      <c r="QQO60" s="7"/>
      <c r="QQP60" s="7"/>
      <c r="QQQ60" s="7"/>
      <c r="QQR60" s="7"/>
      <c r="QQS60" s="7"/>
      <c r="QQT60" s="7"/>
      <c r="QQU60" s="7"/>
      <c r="QQV60" s="7"/>
      <c r="QQW60" s="7"/>
      <c r="QQX60" s="7"/>
      <c r="QQY60" s="7"/>
      <c r="QQZ60" s="7"/>
      <c r="QRA60" s="7"/>
      <c r="QRB60" s="7"/>
      <c r="QRC60" s="7"/>
      <c r="QRD60" s="7"/>
      <c r="QRE60" s="7"/>
      <c r="QRF60" s="7"/>
      <c r="QRG60" s="7"/>
      <c r="QRH60" s="7"/>
      <c r="QRI60" s="7"/>
      <c r="QRJ60" s="7"/>
      <c r="QRK60" s="7"/>
      <c r="QRL60" s="7"/>
      <c r="QRM60" s="7"/>
      <c r="QRN60" s="7"/>
      <c r="QRO60" s="7"/>
      <c r="QRP60" s="7"/>
      <c r="QRQ60" s="7"/>
      <c r="QRR60" s="7"/>
      <c r="QRS60" s="7"/>
      <c r="QRT60" s="7"/>
      <c r="QRU60" s="7"/>
      <c r="QRV60" s="7"/>
      <c r="QRW60" s="7"/>
      <c r="QRX60" s="7"/>
      <c r="QRY60" s="7"/>
      <c r="QRZ60" s="7"/>
      <c r="QSA60" s="7"/>
      <c r="QSB60" s="7"/>
      <c r="QSC60" s="7"/>
      <c r="QSD60" s="7"/>
      <c r="QSE60" s="7"/>
      <c r="QSF60" s="7"/>
      <c r="QSG60" s="7"/>
      <c r="QSH60" s="7"/>
      <c r="QSI60" s="7"/>
      <c r="QSJ60" s="7"/>
      <c r="QSK60" s="7"/>
      <c r="QSL60" s="7"/>
      <c r="QSM60" s="7"/>
      <c r="QSN60" s="7"/>
      <c r="QSO60" s="7"/>
      <c r="QSP60" s="7"/>
      <c r="QSQ60" s="7"/>
      <c r="QSR60" s="7"/>
      <c r="QSS60" s="7"/>
      <c r="QST60" s="7"/>
      <c r="QSU60" s="7"/>
      <c r="QSV60" s="7"/>
      <c r="QSW60" s="7"/>
      <c r="QSX60" s="7"/>
      <c r="QSY60" s="7"/>
      <c r="QSZ60" s="7"/>
      <c r="QTA60" s="7"/>
      <c r="QTB60" s="7"/>
      <c r="QTC60" s="7"/>
      <c r="QTD60" s="7"/>
      <c r="QTE60" s="7"/>
      <c r="QTF60" s="7"/>
      <c r="QTG60" s="7"/>
      <c r="QTH60" s="7"/>
      <c r="QTI60" s="7"/>
      <c r="QTJ60" s="7"/>
      <c r="QTK60" s="7"/>
      <c r="QTL60" s="7"/>
      <c r="QTM60" s="7"/>
      <c r="QTN60" s="7"/>
      <c r="QTO60" s="7"/>
      <c r="QTP60" s="7"/>
      <c r="QTQ60" s="7"/>
      <c r="QTR60" s="7"/>
      <c r="QTS60" s="7"/>
      <c r="QTT60" s="7"/>
      <c r="QTU60" s="7"/>
      <c r="QTV60" s="7"/>
      <c r="QTW60" s="7"/>
      <c r="QTX60" s="7"/>
      <c r="QTY60" s="7"/>
      <c r="QTZ60" s="7"/>
      <c r="QUA60" s="7"/>
      <c r="QUB60" s="7"/>
      <c r="QUC60" s="7"/>
      <c r="QUD60" s="7"/>
      <c r="QUE60" s="7"/>
      <c r="QUF60" s="7"/>
      <c r="QUG60" s="7"/>
      <c r="QUH60" s="7"/>
      <c r="QUI60" s="7"/>
      <c r="QUJ60" s="7"/>
      <c r="QUK60" s="7"/>
      <c r="QUL60" s="7"/>
      <c r="QUM60" s="7"/>
      <c r="QUN60" s="7"/>
      <c r="QUO60" s="7"/>
      <c r="QUP60" s="7"/>
      <c r="QUQ60" s="7"/>
      <c r="QUR60" s="7"/>
      <c r="QUS60" s="7"/>
      <c r="QUT60" s="7"/>
      <c r="QUU60" s="7"/>
      <c r="QUV60" s="7"/>
      <c r="QUW60" s="7"/>
      <c r="QUX60" s="7"/>
      <c r="QUY60" s="7"/>
      <c r="QUZ60" s="7"/>
      <c r="QVA60" s="7"/>
      <c r="QVB60" s="7"/>
      <c r="QVC60" s="7"/>
      <c r="QVD60" s="7"/>
      <c r="QVE60" s="7"/>
      <c r="QVF60" s="7"/>
      <c r="QVG60" s="7"/>
      <c r="QVH60" s="7"/>
      <c r="QVI60" s="7"/>
      <c r="QVJ60" s="7"/>
      <c r="QVK60" s="7"/>
      <c r="QVL60" s="7"/>
      <c r="QVM60" s="7"/>
      <c r="QVN60" s="7"/>
      <c r="QVO60" s="7"/>
      <c r="QVP60" s="7"/>
      <c r="QVQ60" s="7"/>
      <c r="QVR60" s="7"/>
      <c r="QVS60" s="7"/>
      <c r="QVT60" s="7"/>
      <c r="QVU60" s="7"/>
      <c r="QVV60" s="7"/>
      <c r="QVW60" s="7"/>
      <c r="QVX60" s="7"/>
      <c r="QVY60" s="7"/>
      <c r="QVZ60" s="7"/>
      <c r="QWA60" s="7"/>
      <c r="QWB60" s="7"/>
      <c r="QWC60" s="7"/>
      <c r="QWD60" s="7"/>
      <c r="QWE60" s="7"/>
      <c r="QWF60" s="7"/>
      <c r="QWG60" s="7"/>
      <c r="QWH60" s="7"/>
      <c r="QWI60" s="7"/>
      <c r="QWJ60" s="7"/>
      <c r="QWK60" s="7"/>
      <c r="QWL60" s="7"/>
      <c r="QWM60" s="7"/>
      <c r="QWN60" s="7"/>
      <c r="QWO60" s="7"/>
      <c r="QWP60" s="7"/>
      <c r="QWQ60" s="7"/>
      <c r="QWR60" s="7"/>
      <c r="QWS60" s="7"/>
      <c r="QWT60" s="7"/>
      <c r="QWU60" s="7"/>
      <c r="QWV60" s="7"/>
      <c r="QWW60" s="7"/>
      <c r="QWX60" s="7"/>
      <c r="QWY60" s="7"/>
      <c r="QWZ60" s="7"/>
      <c r="QXA60" s="7"/>
      <c r="QXB60" s="7"/>
      <c r="QXC60" s="7"/>
      <c r="QXD60" s="7"/>
      <c r="QXE60" s="7"/>
      <c r="QXF60" s="7"/>
      <c r="QXG60" s="7"/>
      <c r="QXH60" s="7"/>
      <c r="QXI60" s="7"/>
      <c r="QXJ60" s="7"/>
      <c r="QXK60" s="7"/>
      <c r="QXL60" s="7"/>
      <c r="QXM60" s="7"/>
      <c r="QXN60" s="7"/>
      <c r="QXO60" s="7"/>
      <c r="QXP60" s="7"/>
      <c r="QXQ60" s="7"/>
      <c r="QXR60" s="7"/>
      <c r="QXS60" s="7"/>
      <c r="QXT60" s="7"/>
      <c r="QXU60" s="7"/>
      <c r="QXV60" s="7"/>
      <c r="QXW60" s="7"/>
      <c r="QXX60" s="7"/>
      <c r="QXY60" s="7"/>
      <c r="QXZ60" s="7"/>
      <c r="QYA60" s="7"/>
      <c r="QYB60" s="7"/>
      <c r="QYC60" s="7"/>
      <c r="QYD60" s="7"/>
      <c r="QYE60" s="7"/>
      <c r="QYF60" s="7"/>
      <c r="QYG60" s="7"/>
      <c r="QYH60" s="7"/>
      <c r="QYI60" s="7"/>
      <c r="QYJ60" s="7"/>
      <c r="QYK60" s="7"/>
      <c r="QYL60" s="7"/>
      <c r="QYM60" s="7"/>
      <c r="QYN60" s="7"/>
      <c r="QYO60" s="7"/>
      <c r="QYP60" s="7"/>
      <c r="QYQ60" s="7"/>
      <c r="QYR60" s="7"/>
      <c r="QYS60" s="7"/>
      <c r="QYT60" s="7"/>
      <c r="QYU60" s="7"/>
      <c r="QYV60" s="7"/>
      <c r="QYW60" s="7"/>
      <c r="QYX60" s="7"/>
      <c r="QYY60" s="7"/>
      <c r="QYZ60" s="7"/>
      <c r="QZA60" s="7"/>
      <c r="QZB60" s="7"/>
      <c r="QZC60" s="7"/>
      <c r="QZD60" s="7"/>
      <c r="QZE60" s="7"/>
      <c r="QZF60" s="7"/>
      <c r="QZG60" s="7"/>
      <c r="QZH60" s="7"/>
      <c r="QZI60" s="7"/>
      <c r="QZJ60" s="7"/>
      <c r="QZK60" s="7"/>
      <c r="QZL60" s="7"/>
      <c r="QZM60" s="7"/>
      <c r="QZN60" s="7"/>
      <c r="QZO60" s="7"/>
      <c r="QZP60" s="7"/>
      <c r="QZQ60" s="7"/>
      <c r="QZR60" s="7"/>
      <c r="QZS60" s="7"/>
      <c r="QZT60" s="7"/>
      <c r="QZU60" s="7"/>
      <c r="QZV60" s="7"/>
      <c r="QZW60" s="7"/>
      <c r="QZX60" s="7"/>
      <c r="QZY60" s="7"/>
      <c r="QZZ60" s="7"/>
      <c r="RAA60" s="7"/>
      <c r="RAB60" s="7"/>
      <c r="RAC60" s="7"/>
      <c r="RAD60" s="7"/>
      <c r="RAE60" s="7"/>
      <c r="RAF60" s="7"/>
      <c r="RAG60" s="7"/>
      <c r="RAH60" s="7"/>
      <c r="RAI60" s="7"/>
      <c r="RAJ60" s="7"/>
      <c r="RAK60" s="7"/>
      <c r="RAL60" s="7"/>
      <c r="RAM60" s="7"/>
      <c r="RAN60" s="7"/>
      <c r="RAO60" s="7"/>
      <c r="RAP60" s="7"/>
      <c r="RAQ60" s="7"/>
      <c r="RAR60" s="7"/>
      <c r="RAS60" s="7"/>
      <c r="RAT60" s="7"/>
      <c r="RAU60" s="7"/>
      <c r="RAV60" s="7"/>
      <c r="RAW60" s="7"/>
      <c r="RAX60" s="7"/>
      <c r="RAY60" s="7"/>
      <c r="RAZ60" s="7"/>
      <c r="RBA60" s="7"/>
      <c r="RBB60" s="7"/>
      <c r="RBC60" s="7"/>
      <c r="RBD60" s="7"/>
      <c r="RBE60" s="7"/>
      <c r="RBF60" s="7"/>
      <c r="RBG60" s="7"/>
      <c r="RBH60" s="7"/>
      <c r="RBI60" s="7"/>
      <c r="RBJ60" s="7"/>
      <c r="RBK60" s="7"/>
      <c r="RBL60" s="7"/>
      <c r="RBM60" s="7"/>
      <c r="RBN60" s="7"/>
      <c r="RBO60" s="7"/>
      <c r="RBP60" s="7"/>
      <c r="RBQ60" s="7"/>
      <c r="RBR60" s="7"/>
      <c r="RBS60" s="7"/>
      <c r="RBT60" s="7"/>
      <c r="RBU60" s="7"/>
      <c r="RBV60" s="7"/>
      <c r="RBW60" s="7"/>
      <c r="RBX60" s="7"/>
      <c r="RBY60" s="7"/>
      <c r="RBZ60" s="7"/>
      <c r="RCA60" s="7"/>
      <c r="RCB60" s="7"/>
      <c r="RCC60" s="7"/>
      <c r="RCD60" s="7"/>
      <c r="RCE60" s="7"/>
      <c r="RCF60" s="7"/>
      <c r="RCG60" s="7"/>
      <c r="RCH60" s="7"/>
      <c r="RCI60" s="7"/>
      <c r="RCJ60" s="7"/>
      <c r="RCK60" s="7"/>
      <c r="RCL60" s="7"/>
      <c r="RCM60" s="7"/>
      <c r="RCN60" s="7"/>
      <c r="RCO60" s="7"/>
      <c r="RCP60" s="7"/>
      <c r="RCQ60" s="7"/>
      <c r="RCR60" s="7"/>
      <c r="RCS60" s="7"/>
      <c r="RCT60" s="7"/>
      <c r="RCU60" s="7"/>
      <c r="RCV60" s="7"/>
      <c r="RCW60" s="7"/>
      <c r="RCX60" s="7"/>
      <c r="RCY60" s="7"/>
      <c r="RCZ60" s="7"/>
      <c r="RDA60" s="7"/>
      <c r="RDB60" s="7"/>
      <c r="RDC60" s="7"/>
      <c r="RDD60" s="7"/>
      <c r="RDE60" s="7"/>
      <c r="RDF60" s="7"/>
      <c r="RDG60" s="7"/>
      <c r="RDH60" s="7"/>
      <c r="RDI60" s="7"/>
      <c r="RDJ60" s="7"/>
      <c r="RDK60" s="7"/>
      <c r="RDL60" s="7"/>
      <c r="RDM60" s="7"/>
      <c r="RDN60" s="7"/>
      <c r="RDO60" s="7"/>
      <c r="RDP60" s="7"/>
      <c r="RDQ60" s="7"/>
      <c r="RDR60" s="7"/>
      <c r="RDS60" s="7"/>
      <c r="RDT60" s="7"/>
      <c r="RDU60" s="7"/>
      <c r="RDV60" s="7"/>
      <c r="RDW60" s="7"/>
      <c r="RDX60" s="7"/>
      <c r="RDY60" s="7"/>
      <c r="RDZ60" s="7"/>
      <c r="REA60" s="7"/>
      <c r="REB60" s="7"/>
      <c r="REC60" s="7"/>
      <c r="RED60" s="7"/>
      <c r="REE60" s="7"/>
      <c r="REF60" s="7"/>
      <c r="REG60" s="7"/>
      <c r="REH60" s="7"/>
      <c r="REI60" s="7"/>
      <c r="REJ60" s="7"/>
      <c r="REK60" s="7"/>
      <c r="REL60" s="7"/>
      <c r="REM60" s="7"/>
      <c r="REN60" s="7"/>
      <c r="REO60" s="7"/>
      <c r="REP60" s="7"/>
      <c r="REQ60" s="7"/>
      <c r="RER60" s="7"/>
      <c r="RES60" s="7"/>
      <c r="RET60" s="7"/>
      <c r="REU60" s="7"/>
      <c r="REV60" s="7"/>
      <c r="REW60" s="7"/>
      <c r="REX60" s="7"/>
      <c r="REY60" s="7"/>
      <c r="REZ60" s="7"/>
      <c r="RFA60" s="7"/>
      <c r="RFB60" s="7"/>
      <c r="RFC60" s="7"/>
      <c r="RFD60" s="7"/>
      <c r="RFE60" s="7"/>
      <c r="RFF60" s="7"/>
      <c r="RFG60" s="7"/>
      <c r="RFH60" s="7"/>
      <c r="RFI60" s="7"/>
      <c r="RFJ60" s="7"/>
      <c r="RFK60" s="7"/>
      <c r="RFL60" s="7"/>
      <c r="RFM60" s="7"/>
      <c r="RFN60" s="7"/>
      <c r="RFO60" s="7"/>
      <c r="RFP60" s="7"/>
      <c r="RFQ60" s="7"/>
      <c r="RFR60" s="7"/>
      <c r="RFS60" s="7"/>
      <c r="RFT60" s="7"/>
      <c r="RFU60" s="7"/>
      <c r="RFV60" s="7"/>
      <c r="RFW60" s="7"/>
      <c r="RFX60" s="7"/>
      <c r="RFY60" s="7"/>
      <c r="RFZ60" s="7"/>
      <c r="RGA60" s="7"/>
      <c r="RGB60" s="7"/>
      <c r="RGC60" s="7"/>
      <c r="RGD60" s="7"/>
      <c r="RGE60" s="7"/>
      <c r="RGF60" s="7"/>
      <c r="RGG60" s="7"/>
      <c r="RGH60" s="7"/>
      <c r="RGI60" s="7"/>
      <c r="RGJ60" s="7"/>
      <c r="RGK60" s="7"/>
      <c r="RGL60" s="7"/>
      <c r="RGM60" s="7"/>
      <c r="RGN60" s="7"/>
      <c r="RGO60" s="7"/>
      <c r="RGP60" s="7"/>
      <c r="RGQ60" s="7"/>
      <c r="RGR60" s="7"/>
      <c r="RGS60" s="7"/>
      <c r="RGT60" s="7"/>
      <c r="RGU60" s="7"/>
      <c r="RGV60" s="7"/>
      <c r="RGW60" s="7"/>
      <c r="RGX60" s="7"/>
      <c r="RGY60" s="7"/>
      <c r="RGZ60" s="7"/>
      <c r="RHA60" s="7"/>
      <c r="RHB60" s="7"/>
      <c r="RHC60" s="7"/>
      <c r="RHD60" s="7"/>
      <c r="RHE60" s="7"/>
      <c r="RHF60" s="7"/>
      <c r="RHG60" s="7"/>
      <c r="RHH60" s="7"/>
      <c r="RHI60" s="7"/>
      <c r="RHJ60" s="7"/>
      <c r="RHK60" s="7"/>
      <c r="RHL60" s="7"/>
      <c r="RHM60" s="7"/>
      <c r="RHN60" s="7"/>
      <c r="RHO60" s="7"/>
      <c r="RHP60" s="7"/>
      <c r="RHQ60" s="7"/>
      <c r="RHR60" s="7"/>
      <c r="RHS60" s="7"/>
      <c r="RHT60" s="7"/>
      <c r="RHU60" s="7"/>
      <c r="RHV60" s="7"/>
      <c r="RHW60" s="7"/>
      <c r="RHX60" s="7"/>
      <c r="RHY60" s="7"/>
      <c r="RHZ60" s="7"/>
      <c r="RIA60" s="7"/>
      <c r="RIB60" s="7"/>
      <c r="RIC60" s="7"/>
      <c r="RID60" s="7"/>
      <c r="RIE60" s="7"/>
      <c r="RIF60" s="7"/>
      <c r="RIG60" s="7"/>
      <c r="RIH60" s="7"/>
      <c r="RII60" s="7"/>
      <c r="RIJ60" s="7"/>
      <c r="RIK60" s="7"/>
      <c r="RIL60" s="7"/>
      <c r="RIM60" s="7"/>
      <c r="RIN60" s="7"/>
      <c r="RIO60" s="7"/>
      <c r="RIP60" s="7"/>
      <c r="RIQ60" s="7"/>
      <c r="RIR60" s="7"/>
      <c r="RIS60" s="7"/>
      <c r="RIT60" s="7"/>
      <c r="RIU60" s="7"/>
      <c r="RIV60" s="7"/>
      <c r="RIW60" s="7"/>
      <c r="RIX60" s="7"/>
      <c r="RIY60" s="7"/>
      <c r="RIZ60" s="7"/>
      <c r="RJA60" s="7"/>
      <c r="RJB60" s="7"/>
      <c r="RJC60" s="7"/>
      <c r="RJD60" s="7"/>
      <c r="RJE60" s="7"/>
      <c r="RJF60" s="7"/>
      <c r="RJG60" s="7"/>
      <c r="RJH60" s="7"/>
      <c r="RJI60" s="7"/>
      <c r="RJJ60" s="7"/>
      <c r="RJK60" s="7"/>
      <c r="RJL60" s="7"/>
      <c r="RJM60" s="7"/>
      <c r="RJN60" s="7"/>
      <c r="RJO60" s="7"/>
      <c r="RJP60" s="7"/>
      <c r="RJQ60" s="7"/>
      <c r="RJR60" s="7"/>
      <c r="RJS60" s="7"/>
      <c r="RJT60" s="7"/>
      <c r="RJU60" s="7"/>
      <c r="RJV60" s="7"/>
      <c r="RJW60" s="7"/>
      <c r="RJX60" s="7"/>
      <c r="RJY60" s="7"/>
      <c r="RJZ60" s="7"/>
      <c r="RKA60" s="7"/>
      <c r="RKB60" s="7"/>
      <c r="RKC60" s="7"/>
      <c r="RKD60" s="7"/>
      <c r="RKE60" s="7"/>
      <c r="RKF60" s="7"/>
      <c r="RKG60" s="7"/>
      <c r="RKH60" s="7"/>
      <c r="RKI60" s="7"/>
      <c r="RKJ60" s="7"/>
      <c r="RKK60" s="7"/>
      <c r="RKL60" s="7"/>
      <c r="RKM60" s="7"/>
      <c r="RKN60" s="7"/>
      <c r="RKO60" s="7"/>
      <c r="RKP60" s="7"/>
      <c r="RKQ60" s="7"/>
      <c r="RKR60" s="7"/>
      <c r="RKS60" s="7"/>
      <c r="RKT60" s="7"/>
      <c r="RKU60" s="7"/>
      <c r="RKV60" s="7"/>
      <c r="RKW60" s="7"/>
      <c r="RKX60" s="7"/>
      <c r="RKY60" s="7"/>
      <c r="RKZ60" s="7"/>
      <c r="RLA60" s="7"/>
      <c r="RLB60" s="7"/>
      <c r="RLC60" s="7"/>
      <c r="RLD60" s="7"/>
      <c r="RLE60" s="7"/>
      <c r="RLF60" s="7"/>
      <c r="RLG60" s="7"/>
      <c r="RLH60" s="7"/>
      <c r="RLI60" s="7"/>
      <c r="RLJ60" s="7"/>
      <c r="RLK60" s="7"/>
      <c r="RLL60" s="7"/>
      <c r="RLM60" s="7"/>
      <c r="RLN60" s="7"/>
      <c r="RLO60" s="7"/>
      <c r="RLP60" s="7"/>
      <c r="RLQ60" s="7"/>
      <c r="RLR60" s="7"/>
      <c r="RLS60" s="7"/>
      <c r="RLT60" s="7"/>
      <c r="RLU60" s="7"/>
      <c r="RLV60" s="7"/>
      <c r="RLW60" s="7"/>
      <c r="RLX60" s="7"/>
      <c r="RLY60" s="7"/>
      <c r="RLZ60" s="7"/>
      <c r="RMA60" s="7"/>
      <c r="RMB60" s="7"/>
      <c r="RMC60" s="7"/>
      <c r="RMD60" s="7"/>
      <c r="RME60" s="7"/>
      <c r="RMF60" s="7"/>
      <c r="RMG60" s="7"/>
      <c r="RMH60" s="7"/>
      <c r="RMI60" s="7"/>
      <c r="RMJ60" s="7"/>
      <c r="RMK60" s="7"/>
      <c r="RML60" s="7"/>
      <c r="RMM60" s="7"/>
      <c r="RMN60" s="7"/>
      <c r="RMO60" s="7"/>
      <c r="RMP60" s="7"/>
      <c r="RMQ60" s="7"/>
      <c r="RMR60" s="7"/>
      <c r="RMS60" s="7"/>
      <c r="RMT60" s="7"/>
      <c r="RMU60" s="7"/>
      <c r="RMV60" s="7"/>
      <c r="RMW60" s="7"/>
      <c r="RMX60" s="7"/>
      <c r="RMY60" s="7"/>
      <c r="RMZ60" s="7"/>
      <c r="RNA60" s="7"/>
      <c r="RNB60" s="7"/>
      <c r="RNC60" s="7"/>
      <c r="RND60" s="7"/>
      <c r="RNE60" s="7"/>
      <c r="RNF60" s="7"/>
      <c r="RNG60" s="7"/>
      <c r="RNH60" s="7"/>
      <c r="RNI60" s="7"/>
      <c r="RNJ60" s="7"/>
      <c r="RNK60" s="7"/>
      <c r="RNL60" s="7"/>
      <c r="RNM60" s="7"/>
      <c r="RNN60" s="7"/>
      <c r="RNO60" s="7"/>
      <c r="RNP60" s="7"/>
      <c r="RNQ60" s="7"/>
      <c r="RNR60" s="7"/>
      <c r="RNS60" s="7"/>
      <c r="RNT60" s="7"/>
      <c r="RNU60" s="7"/>
      <c r="RNV60" s="7"/>
      <c r="RNW60" s="7"/>
      <c r="RNX60" s="7"/>
      <c r="RNY60" s="7"/>
      <c r="RNZ60" s="7"/>
      <c r="ROA60" s="7"/>
      <c r="ROB60" s="7"/>
      <c r="ROC60" s="7"/>
      <c r="ROD60" s="7"/>
      <c r="ROE60" s="7"/>
      <c r="ROF60" s="7"/>
      <c r="ROG60" s="7"/>
      <c r="ROH60" s="7"/>
      <c r="ROI60" s="7"/>
      <c r="ROJ60" s="7"/>
      <c r="ROK60" s="7"/>
      <c r="ROL60" s="7"/>
      <c r="ROM60" s="7"/>
      <c r="RON60" s="7"/>
      <c r="ROO60" s="7"/>
      <c r="ROP60" s="7"/>
      <c r="ROQ60" s="7"/>
      <c r="ROR60" s="7"/>
      <c r="ROS60" s="7"/>
      <c r="ROT60" s="7"/>
      <c r="ROU60" s="7"/>
      <c r="ROV60" s="7"/>
      <c r="ROW60" s="7"/>
      <c r="ROX60" s="7"/>
      <c r="ROY60" s="7"/>
      <c r="ROZ60" s="7"/>
      <c r="RPA60" s="7"/>
      <c r="RPB60" s="7"/>
      <c r="RPC60" s="7"/>
      <c r="RPD60" s="7"/>
      <c r="RPE60" s="7"/>
      <c r="RPF60" s="7"/>
      <c r="RPG60" s="7"/>
      <c r="RPH60" s="7"/>
      <c r="RPI60" s="7"/>
      <c r="RPJ60" s="7"/>
      <c r="RPK60" s="7"/>
      <c r="RPL60" s="7"/>
      <c r="RPM60" s="7"/>
      <c r="RPN60" s="7"/>
      <c r="RPO60" s="7"/>
      <c r="RPP60" s="7"/>
      <c r="RPQ60" s="7"/>
      <c r="RPR60" s="7"/>
      <c r="RPS60" s="7"/>
      <c r="RPT60" s="7"/>
      <c r="RPU60" s="7"/>
      <c r="RPV60" s="7"/>
      <c r="RPW60" s="7"/>
      <c r="RPX60" s="7"/>
      <c r="RPY60" s="7"/>
      <c r="RPZ60" s="7"/>
      <c r="RQA60" s="7"/>
      <c r="RQB60" s="7"/>
      <c r="RQC60" s="7"/>
      <c r="RQD60" s="7"/>
      <c r="RQE60" s="7"/>
      <c r="RQF60" s="7"/>
      <c r="RQG60" s="7"/>
      <c r="RQH60" s="7"/>
      <c r="RQI60" s="7"/>
      <c r="RQJ60" s="7"/>
      <c r="RQK60" s="7"/>
      <c r="RQL60" s="7"/>
      <c r="RQM60" s="7"/>
      <c r="RQN60" s="7"/>
      <c r="RQO60" s="7"/>
      <c r="RQP60" s="7"/>
      <c r="RQQ60" s="7"/>
      <c r="RQR60" s="7"/>
      <c r="RQS60" s="7"/>
      <c r="RQT60" s="7"/>
      <c r="RQU60" s="7"/>
      <c r="RQV60" s="7"/>
      <c r="RQW60" s="7"/>
      <c r="RQX60" s="7"/>
      <c r="RQY60" s="7"/>
      <c r="RQZ60" s="7"/>
      <c r="RRA60" s="7"/>
      <c r="RRB60" s="7"/>
      <c r="RRC60" s="7"/>
      <c r="RRD60" s="7"/>
      <c r="RRE60" s="7"/>
      <c r="RRF60" s="7"/>
      <c r="RRG60" s="7"/>
      <c r="RRH60" s="7"/>
      <c r="RRI60" s="7"/>
      <c r="RRJ60" s="7"/>
      <c r="RRK60" s="7"/>
      <c r="RRL60" s="7"/>
      <c r="RRM60" s="7"/>
      <c r="RRN60" s="7"/>
      <c r="RRO60" s="7"/>
      <c r="RRP60" s="7"/>
      <c r="RRQ60" s="7"/>
      <c r="RRR60" s="7"/>
      <c r="RRS60" s="7"/>
      <c r="RRT60" s="7"/>
      <c r="RRU60" s="7"/>
      <c r="RRV60" s="7"/>
      <c r="RRW60" s="7"/>
      <c r="RRX60" s="7"/>
      <c r="RRY60" s="7"/>
      <c r="RRZ60" s="7"/>
      <c r="RSA60" s="7"/>
      <c r="RSB60" s="7"/>
      <c r="RSC60" s="7"/>
      <c r="RSD60" s="7"/>
      <c r="RSE60" s="7"/>
      <c r="RSF60" s="7"/>
      <c r="RSG60" s="7"/>
      <c r="RSH60" s="7"/>
      <c r="RSI60" s="7"/>
      <c r="RSJ60" s="7"/>
      <c r="RSK60" s="7"/>
      <c r="RSL60" s="7"/>
      <c r="RSM60" s="7"/>
      <c r="RSN60" s="7"/>
      <c r="RSO60" s="7"/>
      <c r="RSP60" s="7"/>
      <c r="RSQ60" s="7"/>
      <c r="RSR60" s="7"/>
      <c r="RSS60" s="7"/>
      <c r="RST60" s="7"/>
      <c r="RSU60" s="7"/>
      <c r="RSV60" s="7"/>
      <c r="RSW60" s="7"/>
      <c r="RSX60" s="7"/>
      <c r="RSY60" s="7"/>
      <c r="RSZ60" s="7"/>
      <c r="RTA60" s="7"/>
      <c r="RTB60" s="7"/>
      <c r="RTC60" s="7"/>
      <c r="RTD60" s="7"/>
      <c r="RTE60" s="7"/>
      <c r="RTF60" s="7"/>
      <c r="RTG60" s="7"/>
      <c r="RTH60" s="7"/>
      <c r="RTI60" s="7"/>
      <c r="RTJ60" s="7"/>
      <c r="RTK60" s="7"/>
      <c r="RTL60" s="7"/>
      <c r="RTM60" s="7"/>
      <c r="RTN60" s="7"/>
      <c r="RTO60" s="7"/>
      <c r="RTP60" s="7"/>
      <c r="RTQ60" s="7"/>
      <c r="RTR60" s="7"/>
      <c r="RTS60" s="7"/>
      <c r="RTT60" s="7"/>
      <c r="RTU60" s="7"/>
      <c r="RTV60" s="7"/>
      <c r="RTW60" s="7"/>
      <c r="RTX60" s="7"/>
      <c r="RTY60" s="7"/>
      <c r="RTZ60" s="7"/>
      <c r="RUA60" s="7"/>
      <c r="RUB60" s="7"/>
      <c r="RUC60" s="7"/>
      <c r="RUD60" s="7"/>
      <c r="RUE60" s="7"/>
      <c r="RUF60" s="7"/>
      <c r="RUG60" s="7"/>
      <c r="RUH60" s="7"/>
      <c r="RUI60" s="7"/>
      <c r="RUJ60" s="7"/>
      <c r="RUK60" s="7"/>
      <c r="RUL60" s="7"/>
      <c r="RUM60" s="7"/>
      <c r="RUN60" s="7"/>
      <c r="RUO60" s="7"/>
      <c r="RUP60" s="7"/>
      <c r="RUQ60" s="7"/>
      <c r="RUR60" s="7"/>
      <c r="RUS60" s="7"/>
      <c r="RUT60" s="7"/>
      <c r="RUU60" s="7"/>
      <c r="RUV60" s="7"/>
      <c r="RUW60" s="7"/>
      <c r="RUX60" s="7"/>
      <c r="RUY60" s="7"/>
      <c r="RUZ60" s="7"/>
      <c r="RVA60" s="7"/>
      <c r="RVB60" s="7"/>
      <c r="RVC60" s="7"/>
      <c r="RVD60" s="7"/>
      <c r="RVE60" s="7"/>
      <c r="RVF60" s="7"/>
      <c r="RVG60" s="7"/>
      <c r="RVH60" s="7"/>
      <c r="RVI60" s="7"/>
      <c r="RVJ60" s="7"/>
      <c r="RVK60" s="7"/>
      <c r="RVL60" s="7"/>
      <c r="RVM60" s="7"/>
      <c r="RVN60" s="7"/>
      <c r="RVO60" s="7"/>
      <c r="RVP60" s="7"/>
      <c r="RVQ60" s="7"/>
      <c r="RVR60" s="7"/>
      <c r="RVS60" s="7"/>
      <c r="RVT60" s="7"/>
      <c r="RVU60" s="7"/>
      <c r="RVV60" s="7"/>
      <c r="RVW60" s="7"/>
      <c r="RVX60" s="7"/>
      <c r="RVY60" s="7"/>
      <c r="RVZ60" s="7"/>
      <c r="RWA60" s="7"/>
      <c r="RWB60" s="7"/>
      <c r="RWC60" s="7"/>
      <c r="RWD60" s="7"/>
      <c r="RWE60" s="7"/>
      <c r="RWF60" s="7"/>
      <c r="RWG60" s="7"/>
      <c r="RWH60" s="7"/>
      <c r="RWI60" s="7"/>
      <c r="RWJ60" s="7"/>
      <c r="RWK60" s="7"/>
      <c r="RWL60" s="7"/>
      <c r="RWM60" s="7"/>
      <c r="RWN60" s="7"/>
      <c r="RWO60" s="7"/>
      <c r="RWP60" s="7"/>
      <c r="RWQ60" s="7"/>
      <c r="RWR60" s="7"/>
      <c r="RWS60" s="7"/>
      <c r="RWT60" s="7"/>
      <c r="RWU60" s="7"/>
      <c r="RWV60" s="7"/>
      <c r="RWW60" s="7"/>
      <c r="RWX60" s="7"/>
      <c r="RWY60" s="7"/>
      <c r="RWZ60" s="7"/>
      <c r="RXA60" s="7"/>
      <c r="RXB60" s="7"/>
      <c r="RXC60" s="7"/>
      <c r="RXD60" s="7"/>
      <c r="RXE60" s="7"/>
      <c r="RXF60" s="7"/>
      <c r="RXG60" s="7"/>
      <c r="RXH60" s="7"/>
      <c r="RXI60" s="7"/>
      <c r="RXJ60" s="7"/>
      <c r="RXK60" s="7"/>
      <c r="RXL60" s="7"/>
      <c r="RXM60" s="7"/>
      <c r="RXN60" s="7"/>
      <c r="RXO60" s="7"/>
      <c r="RXP60" s="7"/>
      <c r="RXQ60" s="7"/>
      <c r="RXR60" s="7"/>
      <c r="RXS60" s="7"/>
      <c r="RXT60" s="7"/>
      <c r="RXU60" s="7"/>
      <c r="RXV60" s="7"/>
      <c r="RXW60" s="7"/>
      <c r="RXX60" s="7"/>
      <c r="RXY60" s="7"/>
      <c r="RXZ60" s="7"/>
      <c r="RYA60" s="7"/>
      <c r="RYB60" s="7"/>
      <c r="RYC60" s="7"/>
      <c r="RYD60" s="7"/>
      <c r="RYE60" s="7"/>
      <c r="RYF60" s="7"/>
      <c r="RYG60" s="7"/>
      <c r="RYH60" s="7"/>
      <c r="RYI60" s="7"/>
      <c r="RYJ60" s="7"/>
      <c r="RYK60" s="7"/>
      <c r="RYL60" s="7"/>
      <c r="RYM60" s="7"/>
      <c r="RYN60" s="7"/>
      <c r="RYO60" s="7"/>
      <c r="RYP60" s="7"/>
      <c r="RYQ60" s="7"/>
      <c r="RYR60" s="7"/>
      <c r="RYS60" s="7"/>
      <c r="RYT60" s="7"/>
      <c r="RYU60" s="7"/>
      <c r="RYV60" s="7"/>
      <c r="RYW60" s="7"/>
      <c r="RYX60" s="7"/>
      <c r="RYY60" s="7"/>
      <c r="RYZ60" s="7"/>
      <c r="RZA60" s="7"/>
      <c r="RZB60" s="7"/>
      <c r="RZC60" s="7"/>
      <c r="RZD60" s="7"/>
      <c r="RZE60" s="7"/>
      <c r="RZF60" s="7"/>
      <c r="RZG60" s="7"/>
      <c r="RZH60" s="7"/>
      <c r="RZI60" s="7"/>
      <c r="RZJ60" s="7"/>
      <c r="RZK60" s="7"/>
      <c r="RZL60" s="7"/>
      <c r="RZM60" s="7"/>
      <c r="RZN60" s="7"/>
      <c r="RZO60" s="7"/>
      <c r="RZP60" s="7"/>
      <c r="RZQ60" s="7"/>
      <c r="RZR60" s="7"/>
      <c r="RZS60" s="7"/>
      <c r="RZT60" s="7"/>
      <c r="RZU60" s="7"/>
      <c r="RZV60" s="7"/>
      <c r="RZW60" s="7"/>
      <c r="RZX60" s="7"/>
      <c r="RZY60" s="7"/>
      <c r="RZZ60" s="7"/>
      <c r="SAA60" s="7"/>
      <c r="SAB60" s="7"/>
      <c r="SAC60" s="7"/>
      <c r="SAD60" s="7"/>
      <c r="SAE60" s="7"/>
      <c r="SAF60" s="7"/>
      <c r="SAG60" s="7"/>
      <c r="SAH60" s="7"/>
      <c r="SAI60" s="7"/>
      <c r="SAJ60" s="7"/>
      <c r="SAK60" s="7"/>
      <c r="SAL60" s="7"/>
      <c r="SAM60" s="7"/>
      <c r="SAN60" s="7"/>
      <c r="SAO60" s="7"/>
      <c r="SAP60" s="7"/>
      <c r="SAQ60" s="7"/>
      <c r="SAR60" s="7"/>
      <c r="SAS60" s="7"/>
      <c r="SAT60" s="7"/>
      <c r="SAU60" s="7"/>
      <c r="SAV60" s="7"/>
      <c r="SAW60" s="7"/>
      <c r="SAX60" s="7"/>
      <c r="SAY60" s="7"/>
      <c r="SAZ60" s="7"/>
      <c r="SBA60" s="7"/>
      <c r="SBB60" s="7"/>
      <c r="SBC60" s="7"/>
      <c r="SBD60" s="7"/>
      <c r="SBE60" s="7"/>
      <c r="SBF60" s="7"/>
      <c r="SBG60" s="7"/>
      <c r="SBH60" s="7"/>
      <c r="SBI60" s="7"/>
      <c r="SBJ60" s="7"/>
      <c r="SBK60" s="7"/>
      <c r="SBL60" s="7"/>
      <c r="SBM60" s="7"/>
      <c r="SBN60" s="7"/>
      <c r="SBO60" s="7"/>
      <c r="SBP60" s="7"/>
      <c r="SBQ60" s="7"/>
      <c r="SBR60" s="7"/>
      <c r="SBS60" s="7"/>
      <c r="SBT60" s="7"/>
      <c r="SBU60" s="7"/>
      <c r="SBV60" s="7"/>
      <c r="SBW60" s="7"/>
      <c r="SBX60" s="7"/>
      <c r="SBY60" s="7"/>
      <c r="SBZ60" s="7"/>
      <c r="SCA60" s="7"/>
      <c r="SCB60" s="7"/>
      <c r="SCC60" s="7"/>
      <c r="SCD60" s="7"/>
      <c r="SCE60" s="7"/>
      <c r="SCF60" s="7"/>
      <c r="SCG60" s="7"/>
      <c r="SCH60" s="7"/>
      <c r="SCI60" s="7"/>
      <c r="SCJ60" s="7"/>
      <c r="SCK60" s="7"/>
      <c r="SCL60" s="7"/>
      <c r="SCM60" s="7"/>
      <c r="SCN60" s="7"/>
      <c r="SCO60" s="7"/>
      <c r="SCP60" s="7"/>
      <c r="SCQ60" s="7"/>
      <c r="SCR60" s="7"/>
      <c r="SCS60" s="7"/>
      <c r="SCT60" s="7"/>
      <c r="SCU60" s="7"/>
      <c r="SCV60" s="7"/>
      <c r="SCW60" s="7"/>
      <c r="SCX60" s="7"/>
      <c r="SCY60" s="7"/>
      <c r="SCZ60" s="7"/>
      <c r="SDA60" s="7"/>
      <c r="SDB60" s="7"/>
      <c r="SDC60" s="7"/>
      <c r="SDD60" s="7"/>
      <c r="SDE60" s="7"/>
      <c r="SDF60" s="7"/>
      <c r="SDG60" s="7"/>
      <c r="SDH60" s="7"/>
      <c r="SDI60" s="7"/>
      <c r="SDJ60" s="7"/>
      <c r="SDK60" s="7"/>
      <c r="SDL60" s="7"/>
      <c r="SDM60" s="7"/>
      <c r="SDN60" s="7"/>
      <c r="SDO60" s="7"/>
      <c r="SDP60" s="7"/>
      <c r="SDQ60" s="7"/>
      <c r="SDR60" s="7"/>
      <c r="SDS60" s="7"/>
      <c r="SDT60" s="7"/>
      <c r="SDU60" s="7"/>
      <c r="SDV60" s="7"/>
      <c r="SDW60" s="7"/>
      <c r="SDX60" s="7"/>
      <c r="SDY60" s="7"/>
      <c r="SDZ60" s="7"/>
      <c r="SEA60" s="7"/>
      <c r="SEB60" s="7"/>
      <c r="SEC60" s="7"/>
      <c r="SED60" s="7"/>
      <c r="SEE60" s="7"/>
      <c r="SEF60" s="7"/>
      <c r="SEG60" s="7"/>
      <c r="SEH60" s="7"/>
      <c r="SEI60" s="7"/>
      <c r="SEJ60" s="7"/>
      <c r="SEK60" s="7"/>
      <c r="SEL60" s="7"/>
      <c r="SEM60" s="7"/>
      <c r="SEN60" s="7"/>
      <c r="SEO60" s="7"/>
      <c r="SEP60" s="7"/>
      <c r="SEQ60" s="7"/>
      <c r="SER60" s="7"/>
      <c r="SES60" s="7"/>
      <c r="SET60" s="7"/>
      <c r="SEU60" s="7"/>
      <c r="SEV60" s="7"/>
      <c r="SEW60" s="7"/>
      <c r="SEX60" s="7"/>
      <c r="SEY60" s="7"/>
      <c r="SEZ60" s="7"/>
      <c r="SFA60" s="7"/>
      <c r="SFB60" s="7"/>
      <c r="SFC60" s="7"/>
      <c r="SFD60" s="7"/>
      <c r="SFE60" s="7"/>
      <c r="SFF60" s="7"/>
      <c r="SFG60" s="7"/>
      <c r="SFH60" s="7"/>
      <c r="SFI60" s="7"/>
      <c r="SFJ60" s="7"/>
      <c r="SFK60" s="7"/>
      <c r="SFL60" s="7"/>
      <c r="SFM60" s="7"/>
      <c r="SFN60" s="7"/>
      <c r="SFO60" s="7"/>
      <c r="SFP60" s="7"/>
      <c r="SFQ60" s="7"/>
      <c r="SFR60" s="7"/>
      <c r="SFS60" s="7"/>
      <c r="SFT60" s="7"/>
      <c r="SFU60" s="7"/>
      <c r="SFV60" s="7"/>
      <c r="SFW60" s="7"/>
      <c r="SFX60" s="7"/>
      <c r="SFY60" s="7"/>
      <c r="SFZ60" s="7"/>
      <c r="SGA60" s="7"/>
      <c r="SGB60" s="7"/>
      <c r="SGC60" s="7"/>
      <c r="SGD60" s="7"/>
      <c r="SGE60" s="7"/>
      <c r="SGF60" s="7"/>
      <c r="SGG60" s="7"/>
      <c r="SGH60" s="7"/>
      <c r="SGI60" s="7"/>
      <c r="SGJ60" s="7"/>
      <c r="SGK60" s="7"/>
      <c r="SGL60" s="7"/>
      <c r="SGM60" s="7"/>
      <c r="SGN60" s="7"/>
      <c r="SGO60" s="7"/>
      <c r="SGP60" s="7"/>
      <c r="SGQ60" s="7"/>
      <c r="SGR60" s="7"/>
      <c r="SGS60" s="7"/>
      <c r="SGT60" s="7"/>
      <c r="SGU60" s="7"/>
      <c r="SGV60" s="7"/>
      <c r="SGW60" s="7"/>
      <c r="SGX60" s="7"/>
      <c r="SGY60" s="7"/>
      <c r="SGZ60" s="7"/>
      <c r="SHA60" s="7"/>
      <c r="SHB60" s="7"/>
      <c r="SHC60" s="7"/>
      <c r="SHD60" s="7"/>
      <c r="SHE60" s="7"/>
      <c r="SHF60" s="7"/>
      <c r="SHG60" s="7"/>
      <c r="SHH60" s="7"/>
      <c r="SHI60" s="7"/>
      <c r="SHJ60" s="7"/>
      <c r="SHK60" s="7"/>
      <c r="SHL60" s="7"/>
      <c r="SHM60" s="7"/>
      <c r="SHN60" s="7"/>
      <c r="SHO60" s="7"/>
      <c r="SHP60" s="7"/>
      <c r="SHQ60" s="7"/>
      <c r="SHR60" s="7"/>
      <c r="SHS60" s="7"/>
      <c r="SHT60" s="7"/>
      <c r="SHU60" s="7"/>
      <c r="SHV60" s="7"/>
      <c r="SHW60" s="7"/>
      <c r="SHX60" s="7"/>
      <c r="SHY60" s="7"/>
      <c r="SHZ60" s="7"/>
      <c r="SIA60" s="7"/>
      <c r="SIB60" s="7"/>
      <c r="SIC60" s="7"/>
      <c r="SID60" s="7"/>
      <c r="SIE60" s="7"/>
      <c r="SIF60" s="7"/>
      <c r="SIG60" s="7"/>
      <c r="SIH60" s="7"/>
      <c r="SII60" s="7"/>
      <c r="SIJ60" s="7"/>
      <c r="SIK60" s="7"/>
      <c r="SIL60" s="7"/>
      <c r="SIM60" s="7"/>
      <c r="SIN60" s="7"/>
      <c r="SIO60" s="7"/>
      <c r="SIP60" s="7"/>
      <c r="SIQ60" s="7"/>
      <c r="SIR60" s="7"/>
      <c r="SIS60" s="7"/>
      <c r="SIT60" s="7"/>
      <c r="SIU60" s="7"/>
      <c r="SIV60" s="7"/>
      <c r="SIW60" s="7"/>
      <c r="SIX60" s="7"/>
      <c r="SIY60" s="7"/>
      <c r="SIZ60" s="7"/>
      <c r="SJA60" s="7"/>
      <c r="SJB60" s="7"/>
      <c r="SJC60" s="7"/>
      <c r="SJD60" s="7"/>
      <c r="SJE60" s="7"/>
      <c r="SJF60" s="7"/>
      <c r="SJG60" s="7"/>
      <c r="SJH60" s="7"/>
      <c r="SJI60" s="7"/>
      <c r="SJJ60" s="7"/>
      <c r="SJK60" s="7"/>
      <c r="SJL60" s="7"/>
      <c r="SJM60" s="7"/>
      <c r="SJN60" s="7"/>
      <c r="SJO60" s="7"/>
      <c r="SJP60" s="7"/>
      <c r="SJQ60" s="7"/>
      <c r="SJR60" s="7"/>
      <c r="SJS60" s="7"/>
      <c r="SJT60" s="7"/>
      <c r="SJU60" s="7"/>
      <c r="SJV60" s="7"/>
      <c r="SJW60" s="7"/>
      <c r="SJX60" s="7"/>
      <c r="SJY60" s="7"/>
      <c r="SJZ60" s="7"/>
      <c r="SKA60" s="7"/>
      <c r="SKB60" s="7"/>
      <c r="SKC60" s="7"/>
      <c r="SKD60" s="7"/>
      <c r="SKE60" s="7"/>
      <c r="SKF60" s="7"/>
      <c r="SKG60" s="7"/>
      <c r="SKH60" s="7"/>
      <c r="SKI60" s="7"/>
      <c r="SKJ60" s="7"/>
      <c r="SKK60" s="7"/>
      <c r="SKL60" s="7"/>
      <c r="SKM60" s="7"/>
      <c r="SKN60" s="7"/>
      <c r="SKO60" s="7"/>
      <c r="SKP60" s="7"/>
      <c r="SKQ60" s="7"/>
      <c r="SKR60" s="7"/>
      <c r="SKS60" s="7"/>
      <c r="SKT60" s="7"/>
      <c r="SKU60" s="7"/>
      <c r="SKV60" s="7"/>
      <c r="SKW60" s="7"/>
      <c r="SKX60" s="7"/>
      <c r="SKY60" s="7"/>
      <c r="SKZ60" s="7"/>
      <c r="SLA60" s="7"/>
      <c r="SLB60" s="7"/>
      <c r="SLC60" s="7"/>
      <c r="SLD60" s="7"/>
      <c r="SLE60" s="7"/>
      <c r="SLF60" s="7"/>
      <c r="SLG60" s="7"/>
      <c r="SLH60" s="7"/>
      <c r="SLI60" s="7"/>
      <c r="SLJ60" s="7"/>
      <c r="SLK60" s="7"/>
      <c r="SLL60" s="7"/>
      <c r="SLM60" s="7"/>
      <c r="SLN60" s="7"/>
      <c r="SLO60" s="7"/>
      <c r="SLP60" s="7"/>
      <c r="SLQ60" s="7"/>
      <c r="SLR60" s="7"/>
      <c r="SLS60" s="7"/>
      <c r="SLT60" s="7"/>
      <c r="SLU60" s="7"/>
      <c r="SLV60" s="7"/>
      <c r="SLW60" s="7"/>
      <c r="SLX60" s="7"/>
      <c r="SLY60" s="7"/>
      <c r="SLZ60" s="7"/>
      <c r="SMA60" s="7"/>
      <c r="SMB60" s="7"/>
      <c r="SMC60" s="7"/>
      <c r="SMD60" s="7"/>
      <c r="SME60" s="7"/>
      <c r="SMF60" s="7"/>
      <c r="SMG60" s="7"/>
      <c r="SMH60" s="7"/>
      <c r="SMI60" s="7"/>
      <c r="SMJ60" s="7"/>
      <c r="SMK60" s="7"/>
      <c r="SML60" s="7"/>
      <c r="SMM60" s="7"/>
      <c r="SMN60" s="7"/>
      <c r="SMO60" s="7"/>
      <c r="SMP60" s="7"/>
      <c r="SMQ60" s="7"/>
      <c r="SMR60" s="7"/>
      <c r="SMS60" s="7"/>
      <c r="SMT60" s="7"/>
      <c r="SMU60" s="7"/>
      <c r="SMV60" s="7"/>
      <c r="SMW60" s="7"/>
      <c r="SMX60" s="7"/>
      <c r="SMY60" s="7"/>
      <c r="SMZ60" s="7"/>
      <c r="SNA60" s="7"/>
      <c r="SNB60" s="7"/>
      <c r="SNC60" s="7"/>
      <c r="SND60" s="7"/>
      <c r="SNE60" s="7"/>
      <c r="SNF60" s="7"/>
      <c r="SNG60" s="7"/>
      <c r="SNH60" s="7"/>
      <c r="SNI60" s="7"/>
      <c r="SNJ60" s="7"/>
      <c r="SNK60" s="7"/>
      <c r="SNL60" s="7"/>
      <c r="SNM60" s="7"/>
      <c r="SNN60" s="7"/>
      <c r="SNO60" s="7"/>
      <c r="SNP60" s="7"/>
      <c r="SNQ60" s="7"/>
      <c r="SNR60" s="7"/>
      <c r="SNS60" s="7"/>
      <c r="SNT60" s="7"/>
      <c r="SNU60" s="7"/>
      <c r="SNV60" s="7"/>
      <c r="SNW60" s="7"/>
      <c r="SNX60" s="7"/>
      <c r="SNY60" s="7"/>
      <c r="SNZ60" s="7"/>
      <c r="SOA60" s="7"/>
      <c r="SOB60" s="7"/>
      <c r="SOC60" s="7"/>
      <c r="SOD60" s="7"/>
      <c r="SOE60" s="7"/>
      <c r="SOF60" s="7"/>
      <c r="SOG60" s="7"/>
      <c r="SOH60" s="7"/>
      <c r="SOI60" s="7"/>
      <c r="SOJ60" s="7"/>
      <c r="SOK60" s="7"/>
      <c r="SOL60" s="7"/>
      <c r="SOM60" s="7"/>
      <c r="SON60" s="7"/>
      <c r="SOO60" s="7"/>
      <c r="SOP60" s="7"/>
      <c r="SOQ60" s="7"/>
      <c r="SOR60" s="7"/>
      <c r="SOS60" s="7"/>
      <c r="SOT60" s="7"/>
      <c r="SOU60" s="7"/>
      <c r="SOV60" s="7"/>
      <c r="SOW60" s="7"/>
      <c r="SOX60" s="7"/>
      <c r="SOY60" s="7"/>
      <c r="SOZ60" s="7"/>
      <c r="SPA60" s="7"/>
      <c r="SPB60" s="7"/>
      <c r="SPC60" s="7"/>
      <c r="SPD60" s="7"/>
      <c r="SPE60" s="7"/>
      <c r="SPF60" s="7"/>
      <c r="SPG60" s="7"/>
      <c r="SPH60" s="7"/>
      <c r="SPI60" s="7"/>
      <c r="SPJ60" s="7"/>
      <c r="SPK60" s="7"/>
      <c r="SPL60" s="7"/>
      <c r="SPM60" s="7"/>
      <c r="SPN60" s="7"/>
      <c r="SPO60" s="7"/>
      <c r="SPP60" s="7"/>
      <c r="SPQ60" s="7"/>
      <c r="SPR60" s="7"/>
      <c r="SPS60" s="7"/>
      <c r="SPT60" s="7"/>
      <c r="SPU60" s="7"/>
      <c r="SPV60" s="7"/>
      <c r="SPW60" s="7"/>
      <c r="SPX60" s="7"/>
      <c r="SPY60" s="7"/>
      <c r="SPZ60" s="7"/>
      <c r="SQA60" s="7"/>
      <c r="SQB60" s="7"/>
      <c r="SQC60" s="7"/>
      <c r="SQD60" s="7"/>
      <c r="SQE60" s="7"/>
      <c r="SQF60" s="7"/>
      <c r="SQG60" s="7"/>
      <c r="SQH60" s="7"/>
      <c r="SQI60" s="7"/>
      <c r="SQJ60" s="7"/>
      <c r="SQK60" s="7"/>
      <c r="SQL60" s="7"/>
      <c r="SQM60" s="7"/>
      <c r="SQN60" s="7"/>
      <c r="SQO60" s="7"/>
      <c r="SQP60" s="7"/>
      <c r="SQQ60" s="7"/>
      <c r="SQR60" s="7"/>
      <c r="SQS60" s="7"/>
      <c r="SQT60" s="7"/>
      <c r="SQU60" s="7"/>
      <c r="SQV60" s="7"/>
      <c r="SQW60" s="7"/>
      <c r="SQX60" s="7"/>
      <c r="SQY60" s="7"/>
      <c r="SQZ60" s="7"/>
      <c r="SRA60" s="7"/>
      <c r="SRB60" s="7"/>
      <c r="SRC60" s="7"/>
      <c r="SRD60" s="7"/>
      <c r="SRE60" s="7"/>
      <c r="SRF60" s="7"/>
      <c r="SRG60" s="7"/>
      <c r="SRH60" s="7"/>
      <c r="SRI60" s="7"/>
      <c r="SRJ60" s="7"/>
      <c r="SRK60" s="7"/>
      <c r="SRL60" s="7"/>
      <c r="SRM60" s="7"/>
      <c r="SRN60" s="7"/>
      <c r="SRO60" s="7"/>
      <c r="SRP60" s="7"/>
      <c r="SRQ60" s="7"/>
      <c r="SRR60" s="7"/>
      <c r="SRS60" s="7"/>
      <c r="SRT60" s="7"/>
      <c r="SRU60" s="7"/>
      <c r="SRV60" s="7"/>
      <c r="SRW60" s="7"/>
      <c r="SRX60" s="7"/>
      <c r="SRY60" s="7"/>
      <c r="SRZ60" s="7"/>
      <c r="SSA60" s="7"/>
      <c r="SSB60" s="7"/>
      <c r="SSC60" s="7"/>
      <c r="SSD60" s="7"/>
      <c r="SSE60" s="7"/>
      <c r="SSF60" s="7"/>
      <c r="SSG60" s="7"/>
      <c r="SSH60" s="7"/>
      <c r="SSI60" s="7"/>
      <c r="SSJ60" s="7"/>
      <c r="SSK60" s="7"/>
      <c r="SSL60" s="7"/>
      <c r="SSM60" s="7"/>
      <c r="SSN60" s="7"/>
      <c r="SSO60" s="7"/>
      <c r="SSP60" s="7"/>
      <c r="SSQ60" s="7"/>
      <c r="SSR60" s="7"/>
      <c r="SSS60" s="7"/>
      <c r="SST60" s="7"/>
      <c r="SSU60" s="7"/>
      <c r="SSV60" s="7"/>
      <c r="SSW60" s="7"/>
      <c r="SSX60" s="7"/>
      <c r="SSY60" s="7"/>
      <c r="SSZ60" s="7"/>
      <c r="STA60" s="7"/>
      <c r="STB60" s="7"/>
      <c r="STC60" s="7"/>
      <c r="STD60" s="7"/>
      <c r="STE60" s="7"/>
      <c r="STF60" s="7"/>
      <c r="STG60" s="7"/>
      <c r="STH60" s="7"/>
      <c r="STI60" s="7"/>
      <c r="STJ60" s="7"/>
      <c r="STK60" s="7"/>
      <c r="STL60" s="7"/>
      <c r="STM60" s="7"/>
      <c r="STN60" s="7"/>
      <c r="STO60" s="7"/>
      <c r="STP60" s="7"/>
      <c r="STQ60" s="7"/>
      <c r="STR60" s="7"/>
      <c r="STS60" s="7"/>
      <c r="STT60" s="7"/>
      <c r="STU60" s="7"/>
      <c r="STV60" s="7"/>
      <c r="STW60" s="7"/>
      <c r="STX60" s="7"/>
      <c r="STY60" s="7"/>
      <c r="STZ60" s="7"/>
      <c r="SUA60" s="7"/>
      <c r="SUB60" s="7"/>
      <c r="SUC60" s="7"/>
      <c r="SUD60" s="7"/>
      <c r="SUE60" s="7"/>
      <c r="SUF60" s="7"/>
      <c r="SUG60" s="7"/>
      <c r="SUH60" s="7"/>
      <c r="SUI60" s="7"/>
      <c r="SUJ60" s="7"/>
      <c r="SUK60" s="7"/>
      <c r="SUL60" s="7"/>
      <c r="SUM60" s="7"/>
      <c r="SUN60" s="7"/>
      <c r="SUO60" s="7"/>
      <c r="SUP60" s="7"/>
      <c r="SUQ60" s="7"/>
      <c r="SUR60" s="7"/>
      <c r="SUS60" s="7"/>
      <c r="SUT60" s="7"/>
      <c r="SUU60" s="7"/>
      <c r="SUV60" s="7"/>
      <c r="SUW60" s="7"/>
      <c r="SUX60" s="7"/>
      <c r="SUY60" s="7"/>
      <c r="SUZ60" s="7"/>
      <c r="SVA60" s="7"/>
      <c r="SVB60" s="7"/>
      <c r="SVC60" s="7"/>
      <c r="SVD60" s="7"/>
      <c r="SVE60" s="7"/>
      <c r="SVF60" s="7"/>
      <c r="SVG60" s="7"/>
      <c r="SVH60" s="7"/>
      <c r="SVI60" s="7"/>
      <c r="SVJ60" s="7"/>
      <c r="SVK60" s="7"/>
      <c r="SVL60" s="7"/>
      <c r="SVM60" s="7"/>
      <c r="SVN60" s="7"/>
      <c r="SVO60" s="7"/>
      <c r="SVP60" s="7"/>
      <c r="SVQ60" s="7"/>
      <c r="SVR60" s="7"/>
      <c r="SVS60" s="7"/>
      <c r="SVT60" s="7"/>
      <c r="SVU60" s="7"/>
      <c r="SVV60" s="7"/>
      <c r="SVW60" s="7"/>
      <c r="SVX60" s="7"/>
      <c r="SVY60" s="7"/>
      <c r="SVZ60" s="7"/>
      <c r="SWA60" s="7"/>
      <c r="SWB60" s="7"/>
      <c r="SWC60" s="7"/>
      <c r="SWD60" s="7"/>
      <c r="SWE60" s="7"/>
      <c r="SWF60" s="7"/>
      <c r="SWG60" s="7"/>
      <c r="SWH60" s="7"/>
      <c r="SWI60" s="7"/>
      <c r="SWJ60" s="7"/>
      <c r="SWK60" s="7"/>
      <c r="SWL60" s="7"/>
      <c r="SWM60" s="7"/>
      <c r="SWN60" s="7"/>
      <c r="SWO60" s="7"/>
      <c r="SWP60" s="7"/>
      <c r="SWQ60" s="7"/>
      <c r="SWR60" s="7"/>
      <c r="SWS60" s="7"/>
      <c r="SWT60" s="7"/>
      <c r="SWU60" s="7"/>
      <c r="SWV60" s="7"/>
      <c r="SWW60" s="7"/>
      <c r="SWX60" s="7"/>
      <c r="SWY60" s="7"/>
      <c r="SWZ60" s="7"/>
      <c r="SXA60" s="7"/>
      <c r="SXB60" s="7"/>
      <c r="SXC60" s="7"/>
      <c r="SXD60" s="7"/>
      <c r="SXE60" s="7"/>
      <c r="SXF60" s="7"/>
      <c r="SXG60" s="7"/>
      <c r="SXH60" s="7"/>
      <c r="SXI60" s="7"/>
      <c r="SXJ60" s="7"/>
      <c r="SXK60" s="7"/>
      <c r="SXL60" s="7"/>
      <c r="SXM60" s="7"/>
      <c r="SXN60" s="7"/>
      <c r="SXO60" s="7"/>
      <c r="SXP60" s="7"/>
      <c r="SXQ60" s="7"/>
      <c r="SXR60" s="7"/>
      <c r="SXS60" s="7"/>
      <c r="SXT60" s="7"/>
      <c r="SXU60" s="7"/>
      <c r="SXV60" s="7"/>
      <c r="SXW60" s="7"/>
      <c r="SXX60" s="7"/>
      <c r="SXY60" s="7"/>
      <c r="SXZ60" s="7"/>
      <c r="SYA60" s="7"/>
      <c r="SYB60" s="7"/>
      <c r="SYC60" s="7"/>
      <c r="SYD60" s="7"/>
      <c r="SYE60" s="7"/>
      <c r="SYF60" s="7"/>
      <c r="SYG60" s="7"/>
      <c r="SYH60" s="7"/>
      <c r="SYI60" s="7"/>
      <c r="SYJ60" s="7"/>
      <c r="SYK60" s="7"/>
      <c r="SYL60" s="7"/>
      <c r="SYM60" s="7"/>
      <c r="SYN60" s="7"/>
      <c r="SYO60" s="7"/>
      <c r="SYP60" s="7"/>
      <c r="SYQ60" s="7"/>
      <c r="SYR60" s="7"/>
      <c r="SYS60" s="7"/>
      <c r="SYT60" s="7"/>
      <c r="SYU60" s="7"/>
      <c r="SYV60" s="7"/>
      <c r="SYW60" s="7"/>
      <c r="SYX60" s="7"/>
      <c r="SYY60" s="7"/>
      <c r="SYZ60" s="7"/>
      <c r="SZA60" s="7"/>
      <c r="SZB60" s="7"/>
      <c r="SZC60" s="7"/>
      <c r="SZD60" s="7"/>
      <c r="SZE60" s="7"/>
      <c r="SZF60" s="7"/>
      <c r="SZG60" s="7"/>
      <c r="SZH60" s="7"/>
      <c r="SZI60" s="7"/>
      <c r="SZJ60" s="7"/>
      <c r="SZK60" s="7"/>
      <c r="SZL60" s="7"/>
      <c r="SZM60" s="7"/>
      <c r="SZN60" s="7"/>
      <c r="SZO60" s="7"/>
      <c r="SZP60" s="7"/>
      <c r="SZQ60" s="7"/>
      <c r="SZR60" s="7"/>
      <c r="SZS60" s="7"/>
      <c r="SZT60" s="7"/>
      <c r="SZU60" s="7"/>
      <c r="SZV60" s="7"/>
      <c r="SZW60" s="7"/>
      <c r="SZX60" s="7"/>
      <c r="SZY60" s="7"/>
      <c r="SZZ60" s="7"/>
      <c r="TAA60" s="7"/>
      <c r="TAB60" s="7"/>
      <c r="TAC60" s="7"/>
      <c r="TAD60" s="7"/>
      <c r="TAE60" s="7"/>
      <c r="TAF60" s="7"/>
      <c r="TAG60" s="7"/>
      <c r="TAH60" s="7"/>
      <c r="TAI60" s="7"/>
      <c r="TAJ60" s="7"/>
      <c r="TAK60" s="7"/>
      <c r="TAL60" s="7"/>
      <c r="TAM60" s="7"/>
      <c r="TAN60" s="7"/>
      <c r="TAO60" s="7"/>
      <c r="TAP60" s="7"/>
      <c r="TAQ60" s="7"/>
      <c r="TAR60" s="7"/>
      <c r="TAS60" s="7"/>
      <c r="TAT60" s="7"/>
      <c r="TAU60" s="7"/>
      <c r="TAV60" s="7"/>
      <c r="TAW60" s="7"/>
      <c r="TAX60" s="7"/>
      <c r="TAY60" s="7"/>
      <c r="TAZ60" s="7"/>
      <c r="TBA60" s="7"/>
      <c r="TBB60" s="7"/>
      <c r="TBC60" s="7"/>
      <c r="TBD60" s="7"/>
      <c r="TBE60" s="7"/>
      <c r="TBF60" s="7"/>
      <c r="TBG60" s="7"/>
      <c r="TBH60" s="7"/>
      <c r="TBI60" s="7"/>
      <c r="TBJ60" s="7"/>
      <c r="TBK60" s="7"/>
      <c r="TBL60" s="7"/>
      <c r="TBM60" s="7"/>
      <c r="TBN60" s="7"/>
      <c r="TBO60" s="7"/>
      <c r="TBP60" s="7"/>
      <c r="TBQ60" s="7"/>
      <c r="TBR60" s="7"/>
      <c r="TBS60" s="7"/>
      <c r="TBT60" s="7"/>
      <c r="TBU60" s="7"/>
      <c r="TBV60" s="7"/>
      <c r="TBW60" s="7"/>
      <c r="TBX60" s="7"/>
      <c r="TBY60" s="7"/>
      <c r="TBZ60" s="7"/>
      <c r="TCA60" s="7"/>
      <c r="TCB60" s="7"/>
      <c r="TCC60" s="7"/>
      <c r="TCD60" s="7"/>
      <c r="TCE60" s="7"/>
      <c r="TCF60" s="7"/>
      <c r="TCG60" s="7"/>
      <c r="TCH60" s="7"/>
      <c r="TCI60" s="7"/>
      <c r="TCJ60" s="7"/>
      <c r="TCK60" s="7"/>
      <c r="TCL60" s="7"/>
      <c r="TCM60" s="7"/>
      <c r="TCN60" s="7"/>
      <c r="TCO60" s="7"/>
      <c r="TCP60" s="7"/>
      <c r="TCQ60" s="7"/>
      <c r="TCR60" s="7"/>
      <c r="TCS60" s="7"/>
      <c r="TCT60" s="7"/>
      <c r="TCU60" s="7"/>
      <c r="TCV60" s="7"/>
      <c r="TCW60" s="7"/>
      <c r="TCX60" s="7"/>
      <c r="TCY60" s="7"/>
      <c r="TCZ60" s="7"/>
      <c r="TDA60" s="7"/>
      <c r="TDB60" s="7"/>
      <c r="TDC60" s="7"/>
      <c r="TDD60" s="7"/>
      <c r="TDE60" s="7"/>
      <c r="TDF60" s="7"/>
      <c r="TDG60" s="7"/>
      <c r="TDH60" s="7"/>
      <c r="TDI60" s="7"/>
      <c r="TDJ60" s="7"/>
      <c r="TDK60" s="7"/>
      <c r="TDL60" s="7"/>
      <c r="TDM60" s="7"/>
      <c r="TDN60" s="7"/>
      <c r="TDO60" s="7"/>
      <c r="TDP60" s="7"/>
      <c r="TDQ60" s="7"/>
      <c r="TDR60" s="7"/>
      <c r="TDS60" s="7"/>
      <c r="TDT60" s="7"/>
      <c r="TDU60" s="7"/>
      <c r="TDV60" s="7"/>
      <c r="TDW60" s="7"/>
      <c r="TDX60" s="7"/>
      <c r="TDY60" s="7"/>
      <c r="TDZ60" s="7"/>
      <c r="TEA60" s="7"/>
      <c r="TEB60" s="7"/>
      <c r="TEC60" s="7"/>
      <c r="TED60" s="7"/>
      <c r="TEE60" s="7"/>
      <c r="TEF60" s="7"/>
      <c r="TEG60" s="7"/>
      <c r="TEH60" s="7"/>
      <c r="TEI60" s="7"/>
      <c r="TEJ60" s="7"/>
      <c r="TEK60" s="7"/>
      <c r="TEL60" s="7"/>
      <c r="TEM60" s="7"/>
      <c r="TEN60" s="7"/>
      <c r="TEO60" s="7"/>
      <c r="TEP60" s="7"/>
      <c r="TEQ60" s="7"/>
      <c r="TER60" s="7"/>
      <c r="TES60" s="7"/>
      <c r="TET60" s="7"/>
      <c r="TEU60" s="7"/>
      <c r="TEV60" s="7"/>
      <c r="TEW60" s="7"/>
      <c r="TEX60" s="7"/>
      <c r="TEY60" s="7"/>
      <c r="TEZ60" s="7"/>
      <c r="TFA60" s="7"/>
      <c r="TFB60" s="7"/>
      <c r="TFC60" s="7"/>
      <c r="TFD60" s="7"/>
      <c r="TFE60" s="7"/>
      <c r="TFF60" s="7"/>
      <c r="TFG60" s="7"/>
      <c r="TFH60" s="7"/>
      <c r="TFI60" s="7"/>
      <c r="TFJ60" s="7"/>
      <c r="TFK60" s="7"/>
      <c r="TFL60" s="7"/>
      <c r="TFM60" s="7"/>
      <c r="TFN60" s="7"/>
      <c r="TFO60" s="7"/>
      <c r="TFP60" s="7"/>
      <c r="TFQ60" s="7"/>
      <c r="TFR60" s="7"/>
      <c r="TFS60" s="7"/>
      <c r="TFT60" s="7"/>
      <c r="TFU60" s="7"/>
      <c r="TFV60" s="7"/>
      <c r="TFW60" s="7"/>
      <c r="TFX60" s="7"/>
      <c r="TFY60" s="7"/>
      <c r="TFZ60" s="7"/>
      <c r="TGA60" s="7"/>
      <c r="TGB60" s="7"/>
      <c r="TGC60" s="7"/>
      <c r="TGD60" s="7"/>
      <c r="TGE60" s="7"/>
      <c r="TGF60" s="7"/>
      <c r="TGG60" s="7"/>
      <c r="TGH60" s="7"/>
      <c r="TGI60" s="7"/>
      <c r="TGJ60" s="7"/>
      <c r="TGK60" s="7"/>
      <c r="TGL60" s="7"/>
      <c r="TGM60" s="7"/>
      <c r="TGN60" s="7"/>
      <c r="TGO60" s="7"/>
      <c r="TGP60" s="7"/>
      <c r="TGQ60" s="7"/>
      <c r="TGR60" s="7"/>
      <c r="TGS60" s="7"/>
      <c r="TGT60" s="7"/>
      <c r="TGU60" s="7"/>
      <c r="TGV60" s="7"/>
      <c r="TGW60" s="7"/>
      <c r="TGX60" s="7"/>
      <c r="TGY60" s="7"/>
      <c r="TGZ60" s="7"/>
      <c r="THA60" s="7"/>
      <c r="THB60" s="7"/>
      <c r="THC60" s="7"/>
      <c r="THD60" s="7"/>
      <c r="THE60" s="7"/>
      <c r="THF60" s="7"/>
      <c r="THG60" s="7"/>
      <c r="THH60" s="7"/>
      <c r="THI60" s="7"/>
      <c r="THJ60" s="7"/>
      <c r="THK60" s="7"/>
      <c r="THL60" s="7"/>
      <c r="THM60" s="7"/>
      <c r="THN60" s="7"/>
      <c r="THO60" s="7"/>
      <c r="THP60" s="7"/>
      <c r="THQ60" s="7"/>
      <c r="THR60" s="7"/>
      <c r="THS60" s="7"/>
      <c r="THT60" s="7"/>
      <c r="THU60" s="7"/>
      <c r="THV60" s="7"/>
      <c r="THW60" s="7"/>
      <c r="THX60" s="7"/>
      <c r="THY60" s="7"/>
      <c r="THZ60" s="7"/>
      <c r="TIA60" s="7"/>
      <c r="TIB60" s="7"/>
      <c r="TIC60" s="7"/>
      <c r="TID60" s="7"/>
      <c r="TIE60" s="7"/>
      <c r="TIF60" s="7"/>
      <c r="TIG60" s="7"/>
      <c r="TIH60" s="7"/>
      <c r="TII60" s="7"/>
      <c r="TIJ60" s="7"/>
      <c r="TIK60" s="7"/>
      <c r="TIL60" s="7"/>
      <c r="TIM60" s="7"/>
      <c r="TIN60" s="7"/>
      <c r="TIO60" s="7"/>
      <c r="TIP60" s="7"/>
      <c r="TIQ60" s="7"/>
      <c r="TIR60" s="7"/>
      <c r="TIS60" s="7"/>
      <c r="TIT60" s="7"/>
      <c r="TIU60" s="7"/>
      <c r="TIV60" s="7"/>
      <c r="TIW60" s="7"/>
      <c r="TIX60" s="7"/>
      <c r="TIY60" s="7"/>
      <c r="TIZ60" s="7"/>
      <c r="TJA60" s="7"/>
      <c r="TJB60" s="7"/>
      <c r="TJC60" s="7"/>
      <c r="TJD60" s="7"/>
      <c r="TJE60" s="7"/>
      <c r="TJF60" s="7"/>
      <c r="TJG60" s="7"/>
      <c r="TJH60" s="7"/>
      <c r="TJI60" s="7"/>
      <c r="TJJ60" s="7"/>
      <c r="TJK60" s="7"/>
      <c r="TJL60" s="7"/>
      <c r="TJM60" s="7"/>
      <c r="TJN60" s="7"/>
      <c r="TJO60" s="7"/>
      <c r="TJP60" s="7"/>
      <c r="TJQ60" s="7"/>
      <c r="TJR60" s="7"/>
      <c r="TJS60" s="7"/>
      <c r="TJT60" s="7"/>
      <c r="TJU60" s="7"/>
      <c r="TJV60" s="7"/>
      <c r="TJW60" s="7"/>
      <c r="TJX60" s="7"/>
      <c r="TJY60" s="7"/>
      <c r="TJZ60" s="7"/>
      <c r="TKA60" s="7"/>
      <c r="TKB60" s="7"/>
      <c r="TKC60" s="7"/>
      <c r="TKD60" s="7"/>
      <c r="TKE60" s="7"/>
      <c r="TKF60" s="7"/>
      <c r="TKG60" s="7"/>
      <c r="TKH60" s="7"/>
      <c r="TKI60" s="7"/>
      <c r="TKJ60" s="7"/>
      <c r="TKK60" s="7"/>
      <c r="TKL60" s="7"/>
      <c r="TKM60" s="7"/>
      <c r="TKN60" s="7"/>
      <c r="TKO60" s="7"/>
      <c r="TKP60" s="7"/>
      <c r="TKQ60" s="7"/>
      <c r="TKR60" s="7"/>
      <c r="TKS60" s="7"/>
      <c r="TKT60" s="7"/>
      <c r="TKU60" s="7"/>
      <c r="TKV60" s="7"/>
      <c r="TKW60" s="7"/>
      <c r="TKX60" s="7"/>
      <c r="TKY60" s="7"/>
      <c r="TKZ60" s="7"/>
      <c r="TLA60" s="7"/>
      <c r="TLB60" s="7"/>
      <c r="TLC60" s="7"/>
      <c r="TLD60" s="7"/>
      <c r="TLE60" s="7"/>
      <c r="TLF60" s="7"/>
      <c r="TLG60" s="7"/>
      <c r="TLH60" s="7"/>
      <c r="TLI60" s="7"/>
      <c r="TLJ60" s="7"/>
      <c r="TLK60" s="7"/>
      <c r="TLL60" s="7"/>
      <c r="TLM60" s="7"/>
      <c r="TLN60" s="7"/>
      <c r="TLO60" s="7"/>
      <c r="TLP60" s="7"/>
      <c r="TLQ60" s="7"/>
      <c r="TLR60" s="7"/>
      <c r="TLS60" s="7"/>
      <c r="TLT60" s="7"/>
      <c r="TLU60" s="7"/>
      <c r="TLV60" s="7"/>
      <c r="TLW60" s="7"/>
      <c r="TLX60" s="7"/>
      <c r="TLY60" s="7"/>
      <c r="TLZ60" s="7"/>
      <c r="TMA60" s="7"/>
      <c r="TMB60" s="7"/>
      <c r="TMC60" s="7"/>
      <c r="TMD60" s="7"/>
      <c r="TME60" s="7"/>
      <c r="TMF60" s="7"/>
      <c r="TMG60" s="7"/>
      <c r="TMH60" s="7"/>
      <c r="TMI60" s="7"/>
      <c r="TMJ60" s="7"/>
      <c r="TMK60" s="7"/>
      <c r="TML60" s="7"/>
      <c r="TMM60" s="7"/>
      <c r="TMN60" s="7"/>
      <c r="TMO60" s="7"/>
      <c r="TMP60" s="7"/>
      <c r="TMQ60" s="7"/>
      <c r="TMR60" s="7"/>
      <c r="TMS60" s="7"/>
      <c r="TMT60" s="7"/>
      <c r="TMU60" s="7"/>
      <c r="TMV60" s="7"/>
      <c r="TMW60" s="7"/>
      <c r="TMX60" s="7"/>
      <c r="TMY60" s="7"/>
      <c r="TMZ60" s="7"/>
      <c r="TNA60" s="7"/>
      <c r="TNB60" s="7"/>
      <c r="TNC60" s="7"/>
      <c r="TND60" s="7"/>
      <c r="TNE60" s="7"/>
      <c r="TNF60" s="7"/>
      <c r="TNG60" s="7"/>
      <c r="TNH60" s="7"/>
      <c r="TNI60" s="7"/>
      <c r="TNJ60" s="7"/>
      <c r="TNK60" s="7"/>
      <c r="TNL60" s="7"/>
      <c r="TNM60" s="7"/>
      <c r="TNN60" s="7"/>
      <c r="TNO60" s="7"/>
      <c r="TNP60" s="7"/>
      <c r="TNQ60" s="7"/>
      <c r="TNR60" s="7"/>
      <c r="TNS60" s="7"/>
      <c r="TNT60" s="7"/>
      <c r="TNU60" s="7"/>
      <c r="TNV60" s="7"/>
      <c r="TNW60" s="7"/>
      <c r="TNX60" s="7"/>
      <c r="TNY60" s="7"/>
      <c r="TNZ60" s="7"/>
      <c r="TOA60" s="7"/>
      <c r="TOB60" s="7"/>
      <c r="TOC60" s="7"/>
      <c r="TOD60" s="7"/>
      <c r="TOE60" s="7"/>
      <c r="TOF60" s="7"/>
      <c r="TOG60" s="7"/>
      <c r="TOH60" s="7"/>
      <c r="TOI60" s="7"/>
      <c r="TOJ60" s="7"/>
      <c r="TOK60" s="7"/>
      <c r="TOL60" s="7"/>
      <c r="TOM60" s="7"/>
      <c r="TON60" s="7"/>
      <c r="TOO60" s="7"/>
      <c r="TOP60" s="7"/>
      <c r="TOQ60" s="7"/>
      <c r="TOR60" s="7"/>
      <c r="TOS60" s="7"/>
      <c r="TOT60" s="7"/>
      <c r="TOU60" s="7"/>
      <c r="TOV60" s="7"/>
      <c r="TOW60" s="7"/>
      <c r="TOX60" s="7"/>
      <c r="TOY60" s="7"/>
      <c r="TOZ60" s="7"/>
      <c r="TPA60" s="7"/>
      <c r="TPB60" s="7"/>
      <c r="TPC60" s="7"/>
      <c r="TPD60" s="7"/>
      <c r="TPE60" s="7"/>
      <c r="TPF60" s="7"/>
      <c r="TPG60" s="7"/>
      <c r="TPH60" s="7"/>
      <c r="TPI60" s="7"/>
      <c r="TPJ60" s="7"/>
      <c r="TPK60" s="7"/>
      <c r="TPL60" s="7"/>
      <c r="TPM60" s="7"/>
      <c r="TPN60" s="7"/>
      <c r="TPO60" s="7"/>
      <c r="TPP60" s="7"/>
      <c r="TPQ60" s="7"/>
      <c r="TPR60" s="7"/>
      <c r="TPS60" s="7"/>
      <c r="TPT60" s="7"/>
      <c r="TPU60" s="7"/>
      <c r="TPV60" s="7"/>
      <c r="TPW60" s="7"/>
      <c r="TPX60" s="7"/>
      <c r="TPY60" s="7"/>
      <c r="TPZ60" s="7"/>
      <c r="TQA60" s="7"/>
      <c r="TQB60" s="7"/>
      <c r="TQC60" s="7"/>
      <c r="TQD60" s="7"/>
      <c r="TQE60" s="7"/>
      <c r="TQF60" s="7"/>
      <c r="TQG60" s="7"/>
      <c r="TQH60" s="7"/>
      <c r="TQI60" s="7"/>
      <c r="TQJ60" s="7"/>
      <c r="TQK60" s="7"/>
      <c r="TQL60" s="7"/>
      <c r="TQM60" s="7"/>
      <c r="TQN60" s="7"/>
      <c r="TQO60" s="7"/>
      <c r="TQP60" s="7"/>
      <c r="TQQ60" s="7"/>
      <c r="TQR60" s="7"/>
      <c r="TQS60" s="7"/>
      <c r="TQT60" s="7"/>
      <c r="TQU60" s="7"/>
      <c r="TQV60" s="7"/>
      <c r="TQW60" s="7"/>
      <c r="TQX60" s="7"/>
      <c r="TQY60" s="7"/>
      <c r="TQZ60" s="7"/>
      <c r="TRA60" s="7"/>
      <c r="TRB60" s="7"/>
      <c r="TRC60" s="7"/>
      <c r="TRD60" s="7"/>
      <c r="TRE60" s="7"/>
      <c r="TRF60" s="7"/>
      <c r="TRG60" s="7"/>
      <c r="TRH60" s="7"/>
      <c r="TRI60" s="7"/>
      <c r="TRJ60" s="7"/>
      <c r="TRK60" s="7"/>
      <c r="TRL60" s="7"/>
      <c r="TRM60" s="7"/>
      <c r="TRN60" s="7"/>
      <c r="TRO60" s="7"/>
      <c r="TRP60" s="7"/>
      <c r="TRQ60" s="7"/>
      <c r="TRR60" s="7"/>
      <c r="TRS60" s="7"/>
      <c r="TRT60" s="7"/>
      <c r="TRU60" s="7"/>
      <c r="TRV60" s="7"/>
      <c r="TRW60" s="7"/>
      <c r="TRX60" s="7"/>
      <c r="TRY60" s="7"/>
      <c r="TRZ60" s="7"/>
      <c r="TSA60" s="7"/>
      <c r="TSB60" s="7"/>
      <c r="TSC60" s="7"/>
      <c r="TSD60" s="7"/>
      <c r="TSE60" s="7"/>
      <c r="TSF60" s="7"/>
      <c r="TSG60" s="7"/>
      <c r="TSH60" s="7"/>
      <c r="TSI60" s="7"/>
      <c r="TSJ60" s="7"/>
      <c r="TSK60" s="7"/>
      <c r="TSL60" s="7"/>
      <c r="TSM60" s="7"/>
      <c r="TSN60" s="7"/>
      <c r="TSO60" s="7"/>
      <c r="TSP60" s="7"/>
      <c r="TSQ60" s="7"/>
      <c r="TSR60" s="7"/>
      <c r="TSS60" s="7"/>
      <c r="TST60" s="7"/>
      <c r="TSU60" s="7"/>
      <c r="TSV60" s="7"/>
      <c r="TSW60" s="7"/>
      <c r="TSX60" s="7"/>
      <c r="TSY60" s="7"/>
      <c r="TSZ60" s="7"/>
      <c r="TTA60" s="7"/>
      <c r="TTB60" s="7"/>
      <c r="TTC60" s="7"/>
      <c r="TTD60" s="7"/>
      <c r="TTE60" s="7"/>
      <c r="TTF60" s="7"/>
      <c r="TTG60" s="7"/>
      <c r="TTH60" s="7"/>
      <c r="TTI60" s="7"/>
      <c r="TTJ60" s="7"/>
      <c r="TTK60" s="7"/>
      <c r="TTL60" s="7"/>
      <c r="TTM60" s="7"/>
      <c r="TTN60" s="7"/>
      <c r="TTO60" s="7"/>
      <c r="TTP60" s="7"/>
      <c r="TTQ60" s="7"/>
      <c r="TTR60" s="7"/>
      <c r="TTS60" s="7"/>
      <c r="TTT60" s="7"/>
      <c r="TTU60" s="7"/>
      <c r="TTV60" s="7"/>
      <c r="TTW60" s="7"/>
      <c r="TTX60" s="7"/>
      <c r="TTY60" s="7"/>
      <c r="TTZ60" s="7"/>
      <c r="TUA60" s="7"/>
      <c r="TUB60" s="7"/>
      <c r="TUC60" s="7"/>
      <c r="TUD60" s="7"/>
      <c r="TUE60" s="7"/>
      <c r="TUF60" s="7"/>
      <c r="TUG60" s="7"/>
      <c r="TUH60" s="7"/>
      <c r="TUI60" s="7"/>
      <c r="TUJ60" s="7"/>
      <c r="TUK60" s="7"/>
      <c r="TUL60" s="7"/>
      <c r="TUM60" s="7"/>
      <c r="TUN60" s="7"/>
      <c r="TUO60" s="7"/>
      <c r="TUP60" s="7"/>
      <c r="TUQ60" s="7"/>
      <c r="TUR60" s="7"/>
      <c r="TUS60" s="7"/>
      <c r="TUT60" s="7"/>
      <c r="TUU60" s="7"/>
      <c r="TUV60" s="7"/>
      <c r="TUW60" s="7"/>
      <c r="TUX60" s="7"/>
      <c r="TUY60" s="7"/>
      <c r="TUZ60" s="7"/>
      <c r="TVA60" s="7"/>
      <c r="TVB60" s="7"/>
      <c r="TVC60" s="7"/>
      <c r="TVD60" s="7"/>
      <c r="TVE60" s="7"/>
      <c r="TVF60" s="7"/>
      <c r="TVG60" s="7"/>
      <c r="TVH60" s="7"/>
      <c r="TVI60" s="7"/>
      <c r="TVJ60" s="7"/>
      <c r="TVK60" s="7"/>
      <c r="TVL60" s="7"/>
      <c r="TVM60" s="7"/>
      <c r="TVN60" s="7"/>
      <c r="TVO60" s="7"/>
      <c r="TVP60" s="7"/>
      <c r="TVQ60" s="7"/>
      <c r="TVR60" s="7"/>
      <c r="TVS60" s="7"/>
      <c r="TVT60" s="7"/>
      <c r="TVU60" s="7"/>
      <c r="TVV60" s="7"/>
      <c r="TVW60" s="7"/>
      <c r="TVX60" s="7"/>
      <c r="TVY60" s="7"/>
      <c r="TVZ60" s="7"/>
      <c r="TWA60" s="7"/>
      <c r="TWB60" s="7"/>
      <c r="TWC60" s="7"/>
      <c r="TWD60" s="7"/>
      <c r="TWE60" s="7"/>
      <c r="TWF60" s="7"/>
      <c r="TWG60" s="7"/>
      <c r="TWH60" s="7"/>
      <c r="TWI60" s="7"/>
      <c r="TWJ60" s="7"/>
      <c r="TWK60" s="7"/>
      <c r="TWL60" s="7"/>
      <c r="TWM60" s="7"/>
      <c r="TWN60" s="7"/>
      <c r="TWO60" s="7"/>
      <c r="TWP60" s="7"/>
      <c r="TWQ60" s="7"/>
      <c r="TWR60" s="7"/>
      <c r="TWS60" s="7"/>
      <c r="TWT60" s="7"/>
      <c r="TWU60" s="7"/>
      <c r="TWV60" s="7"/>
      <c r="TWW60" s="7"/>
      <c r="TWX60" s="7"/>
      <c r="TWY60" s="7"/>
      <c r="TWZ60" s="7"/>
      <c r="TXA60" s="7"/>
      <c r="TXB60" s="7"/>
      <c r="TXC60" s="7"/>
      <c r="TXD60" s="7"/>
      <c r="TXE60" s="7"/>
      <c r="TXF60" s="7"/>
      <c r="TXG60" s="7"/>
      <c r="TXH60" s="7"/>
      <c r="TXI60" s="7"/>
      <c r="TXJ60" s="7"/>
      <c r="TXK60" s="7"/>
      <c r="TXL60" s="7"/>
      <c r="TXM60" s="7"/>
      <c r="TXN60" s="7"/>
      <c r="TXO60" s="7"/>
      <c r="TXP60" s="7"/>
      <c r="TXQ60" s="7"/>
      <c r="TXR60" s="7"/>
      <c r="TXS60" s="7"/>
      <c r="TXT60" s="7"/>
      <c r="TXU60" s="7"/>
      <c r="TXV60" s="7"/>
      <c r="TXW60" s="7"/>
      <c r="TXX60" s="7"/>
      <c r="TXY60" s="7"/>
      <c r="TXZ60" s="7"/>
      <c r="TYA60" s="7"/>
      <c r="TYB60" s="7"/>
      <c r="TYC60" s="7"/>
      <c r="TYD60" s="7"/>
      <c r="TYE60" s="7"/>
      <c r="TYF60" s="7"/>
      <c r="TYG60" s="7"/>
      <c r="TYH60" s="7"/>
      <c r="TYI60" s="7"/>
      <c r="TYJ60" s="7"/>
      <c r="TYK60" s="7"/>
      <c r="TYL60" s="7"/>
      <c r="TYM60" s="7"/>
      <c r="TYN60" s="7"/>
      <c r="TYO60" s="7"/>
      <c r="TYP60" s="7"/>
      <c r="TYQ60" s="7"/>
      <c r="TYR60" s="7"/>
      <c r="TYS60" s="7"/>
      <c r="TYT60" s="7"/>
      <c r="TYU60" s="7"/>
      <c r="TYV60" s="7"/>
      <c r="TYW60" s="7"/>
      <c r="TYX60" s="7"/>
      <c r="TYY60" s="7"/>
      <c r="TYZ60" s="7"/>
      <c r="TZA60" s="7"/>
      <c r="TZB60" s="7"/>
      <c r="TZC60" s="7"/>
      <c r="TZD60" s="7"/>
      <c r="TZE60" s="7"/>
      <c r="TZF60" s="7"/>
      <c r="TZG60" s="7"/>
      <c r="TZH60" s="7"/>
      <c r="TZI60" s="7"/>
      <c r="TZJ60" s="7"/>
      <c r="TZK60" s="7"/>
      <c r="TZL60" s="7"/>
      <c r="TZM60" s="7"/>
      <c r="TZN60" s="7"/>
      <c r="TZO60" s="7"/>
      <c r="TZP60" s="7"/>
      <c r="TZQ60" s="7"/>
      <c r="TZR60" s="7"/>
      <c r="TZS60" s="7"/>
      <c r="TZT60" s="7"/>
      <c r="TZU60" s="7"/>
      <c r="TZV60" s="7"/>
      <c r="TZW60" s="7"/>
      <c r="TZX60" s="7"/>
      <c r="TZY60" s="7"/>
      <c r="TZZ60" s="7"/>
      <c r="UAA60" s="7"/>
      <c r="UAB60" s="7"/>
      <c r="UAC60" s="7"/>
      <c r="UAD60" s="7"/>
      <c r="UAE60" s="7"/>
      <c r="UAF60" s="7"/>
      <c r="UAG60" s="7"/>
      <c r="UAH60" s="7"/>
      <c r="UAI60" s="7"/>
      <c r="UAJ60" s="7"/>
      <c r="UAK60" s="7"/>
      <c r="UAL60" s="7"/>
      <c r="UAM60" s="7"/>
      <c r="UAN60" s="7"/>
      <c r="UAO60" s="7"/>
      <c r="UAP60" s="7"/>
      <c r="UAQ60" s="7"/>
      <c r="UAR60" s="7"/>
      <c r="UAS60" s="7"/>
      <c r="UAT60" s="7"/>
      <c r="UAU60" s="7"/>
      <c r="UAV60" s="7"/>
      <c r="UAW60" s="7"/>
      <c r="UAX60" s="7"/>
      <c r="UAY60" s="7"/>
      <c r="UAZ60" s="7"/>
      <c r="UBA60" s="7"/>
      <c r="UBB60" s="7"/>
      <c r="UBC60" s="7"/>
      <c r="UBD60" s="7"/>
      <c r="UBE60" s="7"/>
      <c r="UBF60" s="7"/>
      <c r="UBG60" s="7"/>
      <c r="UBH60" s="7"/>
      <c r="UBI60" s="7"/>
      <c r="UBJ60" s="7"/>
      <c r="UBK60" s="7"/>
      <c r="UBL60" s="7"/>
      <c r="UBM60" s="7"/>
      <c r="UBN60" s="7"/>
      <c r="UBO60" s="7"/>
      <c r="UBP60" s="7"/>
      <c r="UBQ60" s="7"/>
      <c r="UBR60" s="7"/>
      <c r="UBS60" s="7"/>
      <c r="UBT60" s="7"/>
      <c r="UBU60" s="7"/>
      <c r="UBV60" s="7"/>
      <c r="UBW60" s="7"/>
      <c r="UBX60" s="7"/>
      <c r="UBY60" s="7"/>
      <c r="UBZ60" s="7"/>
      <c r="UCA60" s="7"/>
      <c r="UCB60" s="7"/>
      <c r="UCC60" s="7"/>
      <c r="UCD60" s="7"/>
      <c r="UCE60" s="7"/>
      <c r="UCF60" s="7"/>
      <c r="UCG60" s="7"/>
      <c r="UCH60" s="7"/>
      <c r="UCI60" s="7"/>
      <c r="UCJ60" s="7"/>
      <c r="UCK60" s="7"/>
      <c r="UCL60" s="7"/>
      <c r="UCM60" s="7"/>
      <c r="UCN60" s="7"/>
      <c r="UCO60" s="7"/>
      <c r="UCP60" s="7"/>
      <c r="UCQ60" s="7"/>
      <c r="UCR60" s="7"/>
      <c r="UCS60" s="7"/>
      <c r="UCT60" s="7"/>
      <c r="UCU60" s="7"/>
      <c r="UCV60" s="7"/>
      <c r="UCW60" s="7"/>
      <c r="UCX60" s="7"/>
      <c r="UCY60" s="7"/>
      <c r="UCZ60" s="7"/>
      <c r="UDA60" s="7"/>
      <c r="UDB60" s="7"/>
      <c r="UDC60" s="7"/>
      <c r="UDD60" s="7"/>
      <c r="UDE60" s="7"/>
      <c r="UDF60" s="7"/>
      <c r="UDG60" s="7"/>
      <c r="UDH60" s="7"/>
      <c r="UDI60" s="7"/>
      <c r="UDJ60" s="7"/>
      <c r="UDK60" s="7"/>
      <c r="UDL60" s="7"/>
      <c r="UDM60" s="7"/>
      <c r="UDN60" s="7"/>
      <c r="UDO60" s="7"/>
      <c r="UDP60" s="7"/>
      <c r="UDQ60" s="7"/>
      <c r="UDR60" s="7"/>
      <c r="UDS60" s="7"/>
      <c r="UDT60" s="7"/>
      <c r="UDU60" s="7"/>
      <c r="UDV60" s="7"/>
      <c r="UDW60" s="7"/>
      <c r="UDX60" s="7"/>
      <c r="UDY60" s="7"/>
      <c r="UDZ60" s="7"/>
      <c r="UEA60" s="7"/>
      <c r="UEB60" s="7"/>
      <c r="UEC60" s="7"/>
      <c r="UED60" s="7"/>
      <c r="UEE60" s="7"/>
      <c r="UEF60" s="7"/>
      <c r="UEG60" s="7"/>
      <c r="UEH60" s="7"/>
      <c r="UEI60" s="7"/>
      <c r="UEJ60" s="7"/>
      <c r="UEK60" s="7"/>
      <c r="UEL60" s="7"/>
      <c r="UEM60" s="7"/>
      <c r="UEN60" s="7"/>
      <c r="UEO60" s="7"/>
      <c r="UEP60" s="7"/>
      <c r="UEQ60" s="7"/>
      <c r="UER60" s="7"/>
      <c r="UES60" s="7"/>
      <c r="UET60" s="7"/>
      <c r="UEU60" s="7"/>
      <c r="UEV60" s="7"/>
      <c r="UEW60" s="7"/>
      <c r="UEX60" s="7"/>
      <c r="UEY60" s="7"/>
      <c r="UEZ60" s="7"/>
      <c r="UFA60" s="7"/>
      <c r="UFB60" s="7"/>
      <c r="UFC60" s="7"/>
      <c r="UFD60" s="7"/>
      <c r="UFE60" s="7"/>
      <c r="UFF60" s="7"/>
      <c r="UFG60" s="7"/>
      <c r="UFH60" s="7"/>
      <c r="UFI60" s="7"/>
      <c r="UFJ60" s="7"/>
      <c r="UFK60" s="7"/>
      <c r="UFL60" s="7"/>
      <c r="UFM60" s="7"/>
      <c r="UFN60" s="7"/>
      <c r="UFO60" s="7"/>
      <c r="UFP60" s="7"/>
      <c r="UFQ60" s="7"/>
      <c r="UFR60" s="7"/>
      <c r="UFS60" s="7"/>
      <c r="UFT60" s="7"/>
      <c r="UFU60" s="7"/>
      <c r="UFV60" s="7"/>
      <c r="UFW60" s="7"/>
      <c r="UFX60" s="7"/>
      <c r="UFY60" s="7"/>
      <c r="UFZ60" s="7"/>
      <c r="UGA60" s="7"/>
      <c r="UGB60" s="7"/>
      <c r="UGC60" s="7"/>
      <c r="UGD60" s="7"/>
      <c r="UGE60" s="7"/>
      <c r="UGF60" s="7"/>
      <c r="UGG60" s="7"/>
      <c r="UGH60" s="7"/>
      <c r="UGI60" s="7"/>
      <c r="UGJ60" s="7"/>
      <c r="UGK60" s="7"/>
      <c r="UGL60" s="7"/>
      <c r="UGM60" s="7"/>
      <c r="UGN60" s="7"/>
      <c r="UGO60" s="7"/>
      <c r="UGP60" s="7"/>
      <c r="UGQ60" s="7"/>
      <c r="UGR60" s="7"/>
      <c r="UGS60" s="7"/>
      <c r="UGT60" s="7"/>
      <c r="UGU60" s="7"/>
      <c r="UGV60" s="7"/>
      <c r="UGW60" s="7"/>
      <c r="UGX60" s="7"/>
      <c r="UGY60" s="7"/>
      <c r="UGZ60" s="7"/>
      <c r="UHA60" s="7"/>
      <c r="UHB60" s="7"/>
      <c r="UHC60" s="7"/>
      <c r="UHD60" s="7"/>
      <c r="UHE60" s="7"/>
      <c r="UHF60" s="7"/>
      <c r="UHG60" s="7"/>
      <c r="UHH60" s="7"/>
      <c r="UHI60" s="7"/>
      <c r="UHJ60" s="7"/>
      <c r="UHK60" s="7"/>
      <c r="UHL60" s="7"/>
      <c r="UHM60" s="7"/>
      <c r="UHN60" s="7"/>
      <c r="UHO60" s="7"/>
      <c r="UHP60" s="7"/>
      <c r="UHQ60" s="7"/>
      <c r="UHR60" s="7"/>
      <c r="UHS60" s="7"/>
      <c r="UHT60" s="7"/>
      <c r="UHU60" s="7"/>
      <c r="UHV60" s="7"/>
      <c r="UHW60" s="7"/>
      <c r="UHX60" s="7"/>
      <c r="UHY60" s="7"/>
      <c r="UHZ60" s="7"/>
      <c r="UIA60" s="7"/>
      <c r="UIB60" s="7"/>
      <c r="UIC60" s="7"/>
      <c r="UID60" s="7"/>
      <c r="UIE60" s="7"/>
      <c r="UIF60" s="7"/>
      <c r="UIG60" s="7"/>
      <c r="UIH60" s="7"/>
      <c r="UII60" s="7"/>
      <c r="UIJ60" s="7"/>
      <c r="UIK60" s="7"/>
      <c r="UIL60" s="7"/>
      <c r="UIM60" s="7"/>
      <c r="UIN60" s="7"/>
      <c r="UIO60" s="7"/>
      <c r="UIP60" s="7"/>
      <c r="UIQ60" s="7"/>
      <c r="UIR60" s="7"/>
      <c r="UIS60" s="7"/>
      <c r="UIT60" s="7"/>
      <c r="UIU60" s="7"/>
      <c r="UIV60" s="7"/>
      <c r="UIW60" s="7"/>
      <c r="UIX60" s="7"/>
      <c r="UIY60" s="7"/>
      <c r="UIZ60" s="7"/>
      <c r="UJA60" s="7"/>
      <c r="UJB60" s="7"/>
      <c r="UJC60" s="7"/>
      <c r="UJD60" s="7"/>
      <c r="UJE60" s="7"/>
      <c r="UJF60" s="7"/>
      <c r="UJG60" s="7"/>
      <c r="UJH60" s="7"/>
      <c r="UJI60" s="7"/>
      <c r="UJJ60" s="7"/>
      <c r="UJK60" s="7"/>
      <c r="UJL60" s="7"/>
      <c r="UJM60" s="7"/>
      <c r="UJN60" s="7"/>
      <c r="UJO60" s="7"/>
      <c r="UJP60" s="7"/>
      <c r="UJQ60" s="7"/>
      <c r="UJR60" s="7"/>
      <c r="UJS60" s="7"/>
      <c r="UJT60" s="7"/>
      <c r="UJU60" s="7"/>
      <c r="UJV60" s="7"/>
      <c r="UJW60" s="7"/>
      <c r="UJX60" s="7"/>
      <c r="UJY60" s="7"/>
      <c r="UJZ60" s="7"/>
      <c r="UKA60" s="7"/>
      <c r="UKB60" s="7"/>
      <c r="UKC60" s="7"/>
      <c r="UKD60" s="7"/>
      <c r="UKE60" s="7"/>
      <c r="UKF60" s="7"/>
      <c r="UKG60" s="7"/>
      <c r="UKH60" s="7"/>
      <c r="UKI60" s="7"/>
      <c r="UKJ60" s="7"/>
      <c r="UKK60" s="7"/>
      <c r="UKL60" s="7"/>
      <c r="UKM60" s="7"/>
      <c r="UKN60" s="7"/>
      <c r="UKO60" s="7"/>
      <c r="UKP60" s="7"/>
      <c r="UKQ60" s="7"/>
      <c r="UKR60" s="7"/>
      <c r="UKS60" s="7"/>
      <c r="UKT60" s="7"/>
      <c r="UKU60" s="7"/>
      <c r="UKV60" s="7"/>
      <c r="UKW60" s="7"/>
      <c r="UKX60" s="7"/>
      <c r="UKY60" s="7"/>
      <c r="UKZ60" s="7"/>
      <c r="ULA60" s="7"/>
      <c r="ULB60" s="7"/>
      <c r="ULC60" s="7"/>
      <c r="ULD60" s="7"/>
      <c r="ULE60" s="7"/>
      <c r="ULF60" s="7"/>
      <c r="ULG60" s="7"/>
      <c r="ULH60" s="7"/>
      <c r="ULI60" s="7"/>
      <c r="ULJ60" s="7"/>
      <c r="ULK60" s="7"/>
      <c r="ULL60" s="7"/>
      <c r="ULM60" s="7"/>
      <c r="ULN60" s="7"/>
      <c r="ULO60" s="7"/>
      <c r="ULP60" s="7"/>
      <c r="ULQ60" s="7"/>
      <c r="ULR60" s="7"/>
      <c r="ULS60" s="7"/>
      <c r="ULT60" s="7"/>
      <c r="ULU60" s="7"/>
      <c r="ULV60" s="7"/>
      <c r="ULW60" s="7"/>
      <c r="ULX60" s="7"/>
      <c r="ULY60" s="7"/>
      <c r="ULZ60" s="7"/>
      <c r="UMA60" s="7"/>
      <c r="UMB60" s="7"/>
      <c r="UMC60" s="7"/>
      <c r="UMD60" s="7"/>
      <c r="UME60" s="7"/>
      <c r="UMF60" s="7"/>
      <c r="UMG60" s="7"/>
      <c r="UMH60" s="7"/>
      <c r="UMI60" s="7"/>
      <c r="UMJ60" s="7"/>
      <c r="UMK60" s="7"/>
      <c r="UML60" s="7"/>
      <c r="UMM60" s="7"/>
      <c r="UMN60" s="7"/>
      <c r="UMO60" s="7"/>
      <c r="UMP60" s="7"/>
      <c r="UMQ60" s="7"/>
      <c r="UMR60" s="7"/>
      <c r="UMS60" s="7"/>
      <c r="UMT60" s="7"/>
      <c r="UMU60" s="7"/>
      <c r="UMV60" s="7"/>
      <c r="UMW60" s="7"/>
      <c r="UMX60" s="7"/>
      <c r="UMY60" s="7"/>
      <c r="UMZ60" s="7"/>
      <c r="UNA60" s="7"/>
      <c r="UNB60" s="7"/>
      <c r="UNC60" s="7"/>
      <c r="UND60" s="7"/>
      <c r="UNE60" s="7"/>
      <c r="UNF60" s="7"/>
      <c r="UNG60" s="7"/>
      <c r="UNH60" s="7"/>
      <c r="UNI60" s="7"/>
      <c r="UNJ60" s="7"/>
      <c r="UNK60" s="7"/>
      <c r="UNL60" s="7"/>
      <c r="UNM60" s="7"/>
      <c r="UNN60" s="7"/>
      <c r="UNO60" s="7"/>
      <c r="UNP60" s="7"/>
      <c r="UNQ60" s="7"/>
      <c r="UNR60" s="7"/>
      <c r="UNS60" s="7"/>
      <c r="UNT60" s="7"/>
      <c r="UNU60" s="7"/>
      <c r="UNV60" s="7"/>
      <c r="UNW60" s="7"/>
      <c r="UNX60" s="7"/>
      <c r="UNY60" s="7"/>
      <c r="UNZ60" s="7"/>
      <c r="UOA60" s="7"/>
      <c r="UOB60" s="7"/>
      <c r="UOC60" s="7"/>
      <c r="UOD60" s="7"/>
      <c r="UOE60" s="7"/>
      <c r="UOF60" s="7"/>
      <c r="UOG60" s="7"/>
      <c r="UOH60" s="7"/>
      <c r="UOI60" s="7"/>
      <c r="UOJ60" s="7"/>
      <c r="UOK60" s="7"/>
      <c r="UOL60" s="7"/>
      <c r="UOM60" s="7"/>
      <c r="UON60" s="7"/>
      <c r="UOO60" s="7"/>
      <c r="UOP60" s="7"/>
      <c r="UOQ60" s="7"/>
      <c r="UOR60" s="7"/>
      <c r="UOS60" s="7"/>
      <c r="UOT60" s="7"/>
      <c r="UOU60" s="7"/>
      <c r="UOV60" s="7"/>
      <c r="UOW60" s="7"/>
      <c r="UOX60" s="7"/>
      <c r="UOY60" s="7"/>
      <c r="UOZ60" s="7"/>
      <c r="UPA60" s="7"/>
      <c r="UPB60" s="7"/>
      <c r="UPC60" s="7"/>
      <c r="UPD60" s="7"/>
      <c r="UPE60" s="7"/>
      <c r="UPF60" s="7"/>
      <c r="UPG60" s="7"/>
      <c r="UPH60" s="7"/>
      <c r="UPI60" s="7"/>
      <c r="UPJ60" s="7"/>
      <c r="UPK60" s="7"/>
      <c r="UPL60" s="7"/>
      <c r="UPM60" s="7"/>
      <c r="UPN60" s="7"/>
      <c r="UPO60" s="7"/>
      <c r="UPP60" s="7"/>
      <c r="UPQ60" s="7"/>
      <c r="UPR60" s="7"/>
      <c r="UPS60" s="7"/>
      <c r="UPT60" s="7"/>
      <c r="UPU60" s="7"/>
      <c r="UPV60" s="7"/>
      <c r="UPW60" s="7"/>
      <c r="UPX60" s="7"/>
      <c r="UPY60" s="7"/>
      <c r="UPZ60" s="7"/>
      <c r="UQA60" s="7"/>
      <c r="UQB60" s="7"/>
      <c r="UQC60" s="7"/>
      <c r="UQD60" s="7"/>
      <c r="UQE60" s="7"/>
      <c r="UQF60" s="7"/>
      <c r="UQG60" s="7"/>
      <c r="UQH60" s="7"/>
      <c r="UQI60" s="7"/>
      <c r="UQJ60" s="7"/>
      <c r="UQK60" s="7"/>
      <c r="UQL60" s="7"/>
      <c r="UQM60" s="7"/>
      <c r="UQN60" s="7"/>
      <c r="UQO60" s="7"/>
      <c r="UQP60" s="7"/>
      <c r="UQQ60" s="7"/>
      <c r="UQR60" s="7"/>
      <c r="UQS60" s="7"/>
      <c r="UQT60" s="7"/>
      <c r="UQU60" s="7"/>
      <c r="UQV60" s="7"/>
      <c r="UQW60" s="7"/>
      <c r="UQX60" s="7"/>
      <c r="UQY60" s="7"/>
      <c r="UQZ60" s="7"/>
      <c r="URA60" s="7"/>
      <c r="URB60" s="7"/>
      <c r="URC60" s="7"/>
      <c r="URD60" s="7"/>
      <c r="URE60" s="7"/>
      <c r="URF60" s="7"/>
      <c r="URG60" s="7"/>
      <c r="URH60" s="7"/>
      <c r="URI60" s="7"/>
      <c r="URJ60" s="7"/>
      <c r="URK60" s="7"/>
      <c r="URL60" s="7"/>
      <c r="URM60" s="7"/>
      <c r="URN60" s="7"/>
      <c r="URO60" s="7"/>
      <c r="URP60" s="7"/>
      <c r="URQ60" s="7"/>
      <c r="URR60" s="7"/>
      <c r="URS60" s="7"/>
      <c r="URT60" s="7"/>
      <c r="URU60" s="7"/>
      <c r="URV60" s="7"/>
      <c r="URW60" s="7"/>
      <c r="URX60" s="7"/>
      <c r="URY60" s="7"/>
      <c r="URZ60" s="7"/>
      <c r="USA60" s="7"/>
      <c r="USB60" s="7"/>
      <c r="USC60" s="7"/>
      <c r="USD60" s="7"/>
      <c r="USE60" s="7"/>
      <c r="USF60" s="7"/>
      <c r="USG60" s="7"/>
      <c r="USH60" s="7"/>
      <c r="USI60" s="7"/>
      <c r="USJ60" s="7"/>
      <c r="USK60" s="7"/>
      <c r="USL60" s="7"/>
      <c r="USM60" s="7"/>
      <c r="USN60" s="7"/>
      <c r="USO60" s="7"/>
      <c r="USP60" s="7"/>
      <c r="USQ60" s="7"/>
      <c r="USR60" s="7"/>
      <c r="USS60" s="7"/>
      <c r="UST60" s="7"/>
      <c r="USU60" s="7"/>
      <c r="USV60" s="7"/>
      <c r="USW60" s="7"/>
      <c r="USX60" s="7"/>
      <c r="USY60" s="7"/>
      <c r="USZ60" s="7"/>
      <c r="UTA60" s="7"/>
      <c r="UTB60" s="7"/>
      <c r="UTC60" s="7"/>
      <c r="UTD60" s="7"/>
      <c r="UTE60" s="7"/>
      <c r="UTF60" s="7"/>
      <c r="UTG60" s="7"/>
      <c r="UTH60" s="7"/>
      <c r="UTI60" s="7"/>
      <c r="UTJ60" s="7"/>
      <c r="UTK60" s="7"/>
      <c r="UTL60" s="7"/>
      <c r="UTM60" s="7"/>
      <c r="UTN60" s="7"/>
      <c r="UTO60" s="7"/>
      <c r="UTP60" s="7"/>
      <c r="UTQ60" s="7"/>
      <c r="UTR60" s="7"/>
      <c r="UTS60" s="7"/>
      <c r="UTT60" s="7"/>
      <c r="UTU60" s="7"/>
      <c r="UTV60" s="7"/>
      <c r="UTW60" s="7"/>
      <c r="UTX60" s="7"/>
      <c r="UTY60" s="7"/>
      <c r="UTZ60" s="7"/>
      <c r="UUA60" s="7"/>
      <c r="UUB60" s="7"/>
      <c r="UUC60" s="7"/>
      <c r="UUD60" s="7"/>
      <c r="UUE60" s="7"/>
      <c r="UUF60" s="7"/>
      <c r="UUG60" s="7"/>
      <c r="UUH60" s="7"/>
      <c r="UUI60" s="7"/>
      <c r="UUJ60" s="7"/>
      <c r="UUK60" s="7"/>
      <c r="UUL60" s="7"/>
      <c r="UUM60" s="7"/>
      <c r="UUN60" s="7"/>
      <c r="UUO60" s="7"/>
      <c r="UUP60" s="7"/>
      <c r="UUQ60" s="7"/>
      <c r="UUR60" s="7"/>
      <c r="UUS60" s="7"/>
      <c r="UUT60" s="7"/>
      <c r="UUU60" s="7"/>
      <c r="UUV60" s="7"/>
      <c r="UUW60" s="7"/>
      <c r="UUX60" s="7"/>
      <c r="UUY60" s="7"/>
      <c r="UUZ60" s="7"/>
      <c r="UVA60" s="7"/>
      <c r="UVB60" s="7"/>
      <c r="UVC60" s="7"/>
      <c r="UVD60" s="7"/>
      <c r="UVE60" s="7"/>
      <c r="UVF60" s="7"/>
      <c r="UVG60" s="7"/>
      <c r="UVH60" s="7"/>
      <c r="UVI60" s="7"/>
      <c r="UVJ60" s="7"/>
      <c r="UVK60" s="7"/>
      <c r="UVL60" s="7"/>
      <c r="UVM60" s="7"/>
      <c r="UVN60" s="7"/>
      <c r="UVO60" s="7"/>
      <c r="UVP60" s="7"/>
      <c r="UVQ60" s="7"/>
      <c r="UVR60" s="7"/>
      <c r="UVS60" s="7"/>
      <c r="UVT60" s="7"/>
      <c r="UVU60" s="7"/>
      <c r="UVV60" s="7"/>
      <c r="UVW60" s="7"/>
      <c r="UVX60" s="7"/>
      <c r="UVY60" s="7"/>
      <c r="UVZ60" s="7"/>
      <c r="UWA60" s="7"/>
      <c r="UWB60" s="7"/>
      <c r="UWC60" s="7"/>
      <c r="UWD60" s="7"/>
      <c r="UWE60" s="7"/>
      <c r="UWF60" s="7"/>
      <c r="UWG60" s="7"/>
      <c r="UWH60" s="7"/>
      <c r="UWI60" s="7"/>
      <c r="UWJ60" s="7"/>
      <c r="UWK60" s="7"/>
      <c r="UWL60" s="7"/>
      <c r="UWM60" s="7"/>
      <c r="UWN60" s="7"/>
      <c r="UWO60" s="7"/>
      <c r="UWP60" s="7"/>
      <c r="UWQ60" s="7"/>
      <c r="UWR60" s="7"/>
      <c r="UWS60" s="7"/>
      <c r="UWT60" s="7"/>
      <c r="UWU60" s="7"/>
      <c r="UWV60" s="7"/>
      <c r="UWW60" s="7"/>
      <c r="UWX60" s="7"/>
      <c r="UWY60" s="7"/>
      <c r="UWZ60" s="7"/>
      <c r="UXA60" s="7"/>
      <c r="UXB60" s="7"/>
      <c r="UXC60" s="7"/>
      <c r="UXD60" s="7"/>
      <c r="UXE60" s="7"/>
      <c r="UXF60" s="7"/>
      <c r="UXG60" s="7"/>
      <c r="UXH60" s="7"/>
      <c r="UXI60" s="7"/>
      <c r="UXJ60" s="7"/>
      <c r="UXK60" s="7"/>
      <c r="UXL60" s="7"/>
      <c r="UXM60" s="7"/>
      <c r="UXN60" s="7"/>
      <c r="UXO60" s="7"/>
      <c r="UXP60" s="7"/>
      <c r="UXQ60" s="7"/>
      <c r="UXR60" s="7"/>
      <c r="UXS60" s="7"/>
      <c r="UXT60" s="7"/>
      <c r="UXU60" s="7"/>
      <c r="UXV60" s="7"/>
      <c r="UXW60" s="7"/>
      <c r="UXX60" s="7"/>
      <c r="UXY60" s="7"/>
      <c r="UXZ60" s="7"/>
      <c r="UYA60" s="7"/>
      <c r="UYB60" s="7"/>
      <c r="UYC60" s="7"/>
      <c r="UYD60" s="7"/>
      <c r="UYE60" s="7"/>
      <c r="UYF60" s="7"/>
      <c r="UYG60" s="7"/>
      <c r="UYH60" s="7"/>
      <c r="UYI60" s="7"/>
      <c r="UYJ60" s="7"/>
      <c r="UYK60" s="7"/>
      <c r="UYL60" s="7"/>
      <c r="UYM60" s="7"/>
      <c r="UYN60" s="7"/>
      <c r="UYO60" s="7"/>
      <c r="UYP60" s="7"/>
      <c r="UYQ60" s="7"/>
      <c r="UYR60" s="7"/>
      <c r="UYS60" s="7"/>
      <c r="UYT60" s="7"/>
      <c r="UYU60" s="7"/>
      <c r="UYV60" s="7"/>
      <c r="UYW60" s="7"/>
      <c r="UYX60" s="7"/>
      <c r="UYY60" s="7"/>
      <c r="UYZ60" s="7"/>
      <c r="UZA60" s="7"/>
      <c r="UZB60" s="7"/>
      <c r="UZC60" s="7"/>
      <c r="UZD60" s="7"/>
      <c r="UZE60" s="7"/>
      <c r="UZF60" s="7"/>
      <c r="UZG60" s="7"/>
      <c r="UZH60" s="7"/>
      <c r="UZI60" s="7"/>
      <c r="UZJ60" s="7"/>
      <c r="UZK60" s="7"/>
      <c r="UZL60" s="7"/>
      <c r="UZM60" s="7"/>
      <c r="UZN60" s="7"/>
      <c r="UZO60" s="7"/>
      <c r="UZP60" s="7"/>
      <c r="UZQ60" s="7"/>
      <c r="UZR60" s="7"/>
      <c r="UZS60" s="7"/>
      <c r="UZT60" s="7"/>
      <c r="UZU60" s="7"/>
      <c r="UZV60" s="7"/>
      <c r="UZW60" s="7"/>
      <c r="UZX60" s="7"/>
      <c r="UZY60" s="7"/>
      <c r="UZZ60" s="7"/>
      <c r="VAA60" s="7"/>
      <c r="VAB60" s="7"/>
      <c r="VAC60" s="7"/>
      <c r="VAD60" s="7"/>
      <c r="VAE60" s="7"/>
      <c r="VAF60" s="7"/>
      <c r="VAG60" s="7"/>
      <c r="VAH60" s="7"/>
      <c r="VAI60" s="7"/>
      <c r="VAJ60" s="7"/>
      <c r="VAK60" s="7"/>
      <c r="VAL60" s="7"/>
      <c r="VAM60" s="7"/>
      <c r="VAN60" s="7"/>
      <c r="VAO60" s="7"/>
      <c r="VAP60" s="7"/>
      <c r="VAQ60" s="7"/>
      <c r="VAR60" s="7"/>
      <c r="VAS60" s="7"/>
      <c r="VAT60" s="7"/>
      <c r="VAU60" s="7"/>
      <c r="VAV60" s="7"/>
      <c r="VAW60" s="7"/>
      <c r="VAX60" s="7"/>
      <c r="VAY60" s="7"/>
      <c r="VAZ60" s="7"/>
      <c r="VBA60" s="7"/>
      <c r="VBB60" s="7"/>
      <c r="VBC60" s="7"/>
      <c r="VBD60" s="7"/>
      <c r="VBE60" s="7"/>
      <c r="VBF60" s="7"/>
      <c r="VBG60" s="7"/>
      <c r="VBH60" s="7"/>
      <c r="VBI60" s="7"/>
      <c r="VBJ60" s="7"/>
      <c r="VBK60" s="7"/>
      <c r="VBL60" s="7"/>
      <c r="VBM60" s="7"/>
      <c r="VBN60" s="7"/>
      <c r="VBO60" s="7"/>
      <c r="VBP60" s="7"/>
      <c r="VBQ60" s="7"/>
      <c r="VBR60" s="7"/>
      <c r="VBS60" s="7"/>
      <c r="VBT60" s="7"/>
      <c r="VBU60" s="7"/>
      <c r="VBV60" s="7"/>
      <c r="VBW60" s="7"/>
      <c r="VBX60" s="7"/>
      <c r="VBY60" s="7"/>
      <c r="VBZ60" s="7"/>
      <c r="VCA60" s="7"/>
      <c r="VCB60" s="7"/>
      <c r="VCC60" s="7"/>
      <c r="VCD60" s="7"/>
      <c r="VCE60" s="7"/>
      <c r="VCF60" s="7"/>
      <c r="VCG60" s="7"/>
      <c r="VCH60" s="7"/>
      <c r="VCI60" s="7"/>
      <c r="VCJ60" s="7"/>
      <c r="VCK60" s="7"/>
      <c r="VCL60" s="7"/>
      <c r="VCM60" s="7"/>
      <c r="VCN60" s="7"/>
      <c r="VCO60" s="7"/>
      <c r="VCP60" s="7"/>
      <c r="VCQ60" s="7"/>
      <c r="VCR60" s="7"/>
      <c r="VCS60" s="7"/>
      <c r="VCT60" s="7"/>
      <c r="VCU60" s="7"/>
      <c r="VCV60" s="7"/>
      <c r="VCW60" s="7"/>
      <c r="VCX60" s="7"/>
      <c r="VCY60" s="7"/>
      <c r="VCZ60" s="7"/>
      <c r="VDA60" s="7"/>
      <c r="VDB60" s="7"/>
      <c r="VDC60" s="7"/>
      <c r="VDD60" s="7"/>
      <c r="VDE60" s="7"/>
      <c r="VDF60" s="7"/>
      <c r="VDG60" s="7"/>
      <c r="VDH60" s="7"/>
      <c r="VDI60" s="7"/>
      <c r="VDJ60" s="7"/>
      <c r="VDK60" s="7"/>
      <c r="VDL60" s="7"/>
      <c r="VDM60" s="7"/>
      <c r="VDN60" s="7"/>
      <c r="VDO60" s="7"/>
      <c r="VDP60" s="7"/>
      <c r="VDQ60" s="7"/>
      <c r="VDR60" s="7"/>
      <c r="VDS60" s="7"/>
      <c r="VDT60" s="7"/>
      <c r="VDU60" s="7"/>
      <c r="VDV60" s="7"/>
      <c r="VDW60" s="7"/>
      <c r="VDX60" s="7"/>
      <c r="VDY60" s="7"/>
      <c r="VDZ60" s="7"/>
      <c r="VEA60" s="7"/>
      <c r="VEB60" s="7"/>
      <c r="VEC60" s="7"/>
      <c r="VED60" s="7"/>
      <c r="VEE60" s="7"/>
      <c r="VEF60" s="7"/>
      <c r="VEG60" s="7"/>
      <c r="VEH60" s="7"/>
      <c r="VEI60" s="7"/>
      <c r="VEJ60" s="7"/>
      <c r="VEK60" s="7"/>
      <c r="VEL60" s="7"/>
      <c r="VEM60" s="7"/>
      <c r="VEN60" s="7"/>
      <c r="VEO60" s="7"/>
      <c r="VEP60" s="7"/>
      <c r="VEQ60" s="7"/>
      <c r="VER60" s="7"/>
      <c r="VES60" s="7"/>
      <c r="VET60" s="7"/>
      <c r="VEU60" s="7"/>
      <c r="VEV60" s="7"/>
      <c r="VEW60" s="7"/>
      <c r="VEX60" s="7"/>
      <c r="VEY60" s="7"/>
      <c r="VEZ60" s="7"/>
      <c r="VFA60" s="7"/>
      <c r="VFB60" s="7"/>
      <c r="VFC60" s="7"/>
      <c r="VFD60" s="7"/>
      <c r="VFE60" s="7"/>
      <c r="VFF60" s="7"/>
      <c r="VFG60" s="7"/>
      <c r="VFH60" s="7"/>
      <c r="VFI60" s="7"/>
      <c r="VFJ60" s="7"/>
      <c r="VFK60" s="7"/>
      <c r="VFL60" s="7"/>
      <c r="VFM60" s="7"/>
      <c r="VFN60" s="7"/>
      <c r="VFO60" s="7"/>
      <c r="VFP60" s="7"/>
      <c r="VFQ60" s="7"/>
      <c r="VFR60" s="7"/>
      <c r="VFS60" s="7"/>
      <c r="VFT60" s="7"/>
      <c r="VFU60" s="7"/>
      <c r="VFV60" s="7"/>
      <c r="VFW60" s="7"/>
      <c r="VFX60" s="7"/>
      <c r="VFY60" s="7"/>
      <c r="VFZ60" s="7"/>
      <c r="VGA60" s="7"/>
      <c r="VGB60" s="7"/>
      <c r="VGC60" s="7"/>
      <c r="VGD60" s="7"/>
      <c r="VGE60" s="7"/>
      <c r="VGF60" s="7"/>
      <c r="VGG60" s="7"/>
      <c r="VGH60" s="7"/>
      <c r="VGI60" s="7"/>
      <c r="VGJ60" s="7"/>
      <c r="VGK60" s="7"/>
      <c r="VGL60" s="7"/>
      <c r="VGM60" s="7"/>
      <c r="VGN60" s="7"/>
      <c r="VGO60" s="7"/>
      <c r="VGP60" s="7"/>
      <c r="VGQ60" s="7"/>
      <c r="VGR60" s="7"/>
      <c r="VGS60" s="7"/>
      <c r="VGT60" s="7"/>
      <c r="VGU60" s="7"/>
      <c r="VGV60" s="7"/>
      <c r="VGW60" s="7"/>
      <c r="VGX60" s="7"/>
      <c r="VGY60" s="7"/>
      <c r="VGZ60" s="7"/>
      <c r="VHA60" s="7"/>
      <c r="VHB60" s="7"/>
      <c r="VHC60" s="7"/>
      <c r="VHD60" s="7"/>
      <c r="VHE60" s="7"/>
      <c r="VHF60" s="7"/>
      <c r="VHG60" s="7"/>
      <c r="VHH60" s="7"/>
      <c r="VHI60" s="7"/>
      <c r="VHJ60" s="7"/>
      <c r="VHK60" s="7"/>
      <c r="VHL60" s="7"/>
      <c r="VHM60" s="7"/>
      <c r="VHN60" s="7"/>
      <c r="VHO60" s="7"/>
      <c r="VHP60" s="7"/>
      <c r="VHQ60" s="7"/>
      <c r="VHR60" s="7"/>
      <c r="VHS60" s="7"/>
      <c r="VHT60" s="7"/>
      <c r="VHU60" s="7"/>
      <c r="VHV60" s="7"/>
      <c r="VHW60" s="7"/>
      <c r="VHX60" s="7"/>
      <c r="VHY60" s="7"/>
      <c r="VHZ60" s="7"/>
      <c r="VIA60" s="7"/>
      <c r="VIB60" s="7"/>
      <c r="VIC60" s="7"/>
      <c r="VID60" s="7"/>
      <c r="VIE60" s="7"/>
      <c r="VIF60" s="7"/>
      <c r="VIG60" s="7"/>
      <c r="VIH60" s="7"/>
      <c r="VII60" s="7"/>
      <c r="VIJ60" s="7"/>
      <c r="VIK60" s="7"/>
      <c r="VIL60" s="7"/>
      <c r="VIM60" s="7"/>
      <c r="VIN60" s="7"/>
      <c r="VIO60" s="7"/>
      <c r="VIP60" s="7"/>
      <c r="VIQ60" s="7"/>
      <c r="VIR60" s="7"/>
      <c r="VIS60" s="7"/>
      <c r="VIT60" s="7"/>
      <c r="VIU60" s="7"/>
      <c r="VIV60" s="7"/>
      <c r="VIW60" s="7"/>
      <c r="VIX60" s="7"/>
      <c r="VIY60" s="7"/>
      <c r="VIZ60" s="7"/>
      <c r="VJA60" s="7"/>
      <c r="VJB60" s="7"/>
      <c r="VJC60" s="7"/>
      <c r="VJD60" s="7"/>
      <c r="VJE60" s="7"/>
      <c r="VJF60" s="7"/>
      <c r="VJG60" s="7"/>
      <c r="VJH60" s="7"/>
      <c r="VJI60" s="7"/>
      <c r="VJJ60" s="7"/>
      <c r="VJK60" s="7"/>
      <c r="VJL60" s="7"/>
      <c r="VJM60" s="7"/>
      <c r="VJN60" s="7"/>
      <c r="VJO60" s="7"/>
      <c r="VJP60" s="7"/>
      <c r="VJQ60" s="7"/>
      <c r="VJR60" s="7"/>
      <c r="VJS60" s="7"/>
      <c r="VJT60" s="7"/>
      <c r="VJU60" s="7"/>
      <c r="VJV60" s="7"/>
      <c r="VJW60" s="7"/>
      <c r="VJX60" s="7"/>
      <c r="VJY60" s="7"/>
      <c r="VJZ60" s="7"/>
      <c r="VKA60" s="7"/>
      <c r="VKB60" s="7"/>
      <c r="VKC60" s="7"/>
      <c r="VKD60" s="7"/>
      <c r="VKE60" s="7"/>
      <c r="VKF60" s="7"/>
      <c r="VKG60" s="7"/>
      <c r="VKH60" s="7"/>
      <c r="VKI60" s="7"/>
      <c r="VKJ60" s="7"/>
      <c r="VKK60" s="7"/>
      <c r="VKL60" s="7"/>
      <c r="VKM60" s="7"/>
      <c r="VKN60" s="7"/>
      <c r="VKO60" s="7"/>
      <c r="VKP60" s="7"/>
      <c r="VKQ60" s="7"/>
      <c r="VKR60" s="7"/>
      <c r="VKS60" s="7"/>
      <c r="VKT60" s="7"/>
      <c r="VKU60" s="7"/>
      <c r="VKV60" s="7"/>
      <c r="VKW60" s="7"/>
      <c r="VKX60" s="7"/>
      <c r="VKY60" s="7"/>
      <c r="VKZ60" s="7"/>
      <c r="VLA60" s="7"/>
      <c r="VLB60" s="7"/>
      <c r="VLC60" s="7"/>
      <c r="VLD60" s="7"/>
      <c r="VLE60" s="7"/>
      <c r="VLF60" s="7"/>
      <c r="VLG60" s="7"/>
      <c r="VLH60" s="7"/>
      <c r="VLI60" s="7"/>
      <c r="VLJ60" s="7"/>
      <c r="VLK60" s="7"/>
      <c r="VLL60" s="7"/>
      <c r="VLM60" s="7"/>
      <c r="VLN60" s="7"/>
      <c r="VLO60" s="7"/>
      <c r="VLP60" s="7"/>
      <c r="VLQ60" s="7"/>
      <c r="VLR60" s="7"/>
      <c r="VLS60" s="7"/>
      <c r="VLT60" s="7"/>
      <c r="VLU60" s="7"/>
      <c r="VLV60" s="7"/>
      <c r="VLW60" s="7"/>
      <c r="VLX60" s="7"/>
      <c r="VLY60" s="7"/>
      <c r="VLZ60" s="7"/>
      <c r="VMA60" s="7"/>
      <c r="VMB60" s="7"/>
      <c r="VMC60" s="7"/>
      <c r="VMD60" s="7"/>
      <c r="VME60" s="7"/>
      <c r="VMF60" s="7"/>
      <c r="VMG60" s="7"/>
      <c r="VMH60" s="7"/>
      <c r="VMI60" s="7"/>
      <c r="VMJ60" s="7"/>
      <c r="VMK60" s="7"/>
      <c r="VML60" s="7"/>
      <c r="VMM60" s="7"/>
      <c r="VMN60" s="7"/>
      <c r="VMO60" s="7"/>
      <c r="VMP60" s="7"/>
      <c r="VMQ60" s="7"/>
      <c r="VMR60" s="7"/>
      <c r="VMS60" s="7"/>
      <c r="VMT60" s="7"/>
      <c r="VMU60" s="7"/>
      <c r="VMV60" s="7"/>
      <c r="VMW60" s="7"/>
      <c r="VMX60" s="7"/>
      <c r="VMY60" s="7"/>
      <c r="VMZ60" s="7"/>
      <c r="VNA60" s="7"/>
      <c r="VNB60" s="7"/>
      <c r="VNC60" s="7"/>
      <c r="VND60" s="7"/>
      <c r="VNE60" s="7"/>
      <c r="VNF60" s="7"/>
      <c r="VNG60" s="7"/>
      <c r="VNH60" s="7"/>
      <c r="VNI60" s="7"/>
      <c r="VNJ60" s="7"/>
      <c r="VNK60" s="7"/>
      <c r="VNL60" s="7"/>
      <c r="VNM60" s="7"/>
      <c r="VNN60" s="7"/>
      <c r="VNO60" s="7"/>
      <c r="VNP60" s="7"/>
      <c r="VNQ60" s="7"/>
      <c r="VNR60" s="7"/>
      <c r="VNS60" s="7"/>
      <c r="VNT60" s="7"/>
      <c r="VNU60" s="7"/>
      <c r="VNV60" s="7"/>
      <c r="VNW60" s="7"/>
      <c r="VNX60" s="7"/>
      <c r="VNY60" s="7"/>
      <c r="VNZ60" s="7"/>
      <c r="VOA60" s="7"/>
      <c r="VOB60" s="7"/>
      <c r="VOC60" s="7"/>
      <c r="VOD60" s="7"/>
      <c r="VOE60" s="7"/>
      <c r="VOF60" s="7"/>
      <c r="VOG60" s="7"/>
      <c r="VOH60" s="7"/>
      <c r="VOI60" s="7"/>
      <c r="VOJ60" s="7"/>
      <c r="VOK60" s="7"/>
      <c r="VOL60" s="7"/>
      <c r="VOM60" s="7"/>
      <c r="VON60" s="7"/>
      <c r="VOO60" s="7"/>
      <c r="VOP60" s="7"/>
      <c r="VOQ60" s="7"/>
      <c r="VOR60" s="7"/>
      <c r="VOS60" s="7"/>
      <c r="VOT60" s="7"/>
      <c r="VOU60" s="7"/>
      <c r="VOV60" s="7"/>
      <c r="VOW60" s="7"/>
      <c r="VOX60" s="7"/>
      <c r="VOY60" s="7"/>
      <c r="VOZ60" s="7"/>
      <c r="VPA60" s="7"/>
      <c r="VPB60" s="7"/>
      <c r="VPC60" s="7"/>
      <c r="VPD60" s="7"/>
      <c r="VPE60" s="7"/>
      <c r="VPF60" s="7"/>
      <c r="VPG60" s="7"/>
      <c r="VPH60" s="7"/>
      <c r="VPI60" s="7"/>
      <c r="VPJ60" s="7"/>
      <c r="VPK60" s="7"/>
      <c r="VPL60" s="7"/>
      <c r="VPM60" s="7"/>
      <c r="VPN60" s="7"/>
      <c r="VPO60" s="7"/>
      <c r="VPP60" s="7"/>
      <c r="VPQ60" s="7"/>
      <c r="VPR60" s="7"/>
      <c r="VPS60" s="7"/>
      <c r="VPT60" s="7"/>
      <c r="VPU60" s="7"/>
      <c r="VPV60" s="7"/>
      <c r="VPW60" s="7"/>
      <c r="VPX60" s="7"/>
      <c r="VPY60" s="7"/>
      <c r="VPZ60" s="7"/>
      <c r="VQA60" s="7"/>
      <c r="VQB60" s="7"/>
      <c r="VQC60" s="7"/>
      <c r="VQD60" s="7"/>
      <c r="VQE60" s="7"/>
      <c r="VQF60" s="7"/>
      <c r="VQG60" s="7"/>
      <c r="VQH60" s="7"/>
      <c r="VQI60" s="7"/>
      <c r="VQJ60" s="7"/>
      <c r="VQK60" s="7"/>
      <c r="VQL60" s="7"/>
      <c r="VQM60" s="7"/>
      <c r="VQN60" s="7"/>
      <c r="VQO60" s="7"/>
      <c r="VQP60" s="7"/>
      <c r="VQQ60" s="7"/>
      <c r="VQR60" s="7"/>
      <c r="VQS60" s="7"/>
      <c r="VQT60" s="7"/>
      <c r="VQU60" s="7"/>
      <c r="VQV60" s="7"/>
      <c r="VQW60" s="7"/>
      <c r="VQX60" s="7"/>
      <c r="VQY60" s="7"/>
      <c r="VQZ60" s="7"/>
      <c r="VRA60" s="7"/>
      <c r="VRB60" s="7"/>
      <c r="VRC60" s="7"/>
      <c r="VRD60" s="7"/>
      <c r="VRE60" s="7"/>
      <c r="VRF60" s="7"/>
      <c r="VRG60" s="7"/>
      <c r="VRH60" s="7"/>
      <c r="VRI60" s="7"/>
      <c r="VRJ60" s="7"/>
      <c r="VRK60" s="7"/>
      <c r="VRL60" s="7"/>
      <c r="VRM60" s="7"/>
      <c r="VRN60" s="7"/>
      <c r="VRO60" s="7"/>
      <c r="VRP60" s="7"/>
      <c r="VRQ60" s="7"/>
      <c r="VRR60" s="7"/>
      <c r="VRS60" s="7"/>
      <c r="VRT60" s="7"/>
      <c r="VRU60" s="7"/>
      <c r="VRV60" s="7"/>
      <c r="VRW60" s="7"/>
      <c r="VRX60" s="7"/>
      <c r="VRY60" s="7"/>
      <c r="VRZ60" s="7"/>
      <c r="VSA60" s="7"/>
      <c r="VSB60" s="7"/>
      <c r="VSC60" s="7"/>
      <c r="VSD60" s="7"/>
      <c r="VSE60" s="7"/>
      <c r="VSF60" s="7"/>
      <c r="VSG60" s="7"/>
      <c r="VSH60" s="7"/>
      <c r="VSI60" s="7"/>
      <c r="VSJ60" s="7"/>
      <c r="VSK60" s="7"/>
      <c r="VSL60" s="7"/>
      <c r="VSM60" s="7"/>
      <c r="VSN60" s="7"/>
      <c r="VSO60" s="7"/>
      <c r="VSP60" s="7"/>
      <c r="VSQ60" s="7"/>
      <c r="VSR60" s="7"/>
      <c r="VSS60" s="7"/>
      <c r="VST60" s="7"/>
      <c r="VSU60" s="7"/>
      <c r="VSV60" s="7"/>
      <c r="VSW60" s="7"/>
      <c r="VSX60" s="7"/>
      <c r="VSY60" s="7"/>
      <c r="VSZ60" s="7"/>
      <c r="VTA60" s="7"/>
      <c r="VTB60" s="7"/>
      <c r="VTC60" s="7"/>
      <c r="VTD60" s="7"/>
      <c r="VTE60" s="7"/>
      <c r="VTF60" s="7"/>
      <c r="VTG60" s="7"/>
      <c r="VTH60" s="7"/>
      <c r="VTI60" s="7"/>
      <c r="VTJ60" s="7"/>
      <c r="VTK60" s="7"/>
      <c r="VTL60" s="7"/>
      <c r="VTM60" s="7"/>
      <c r="VTN60" s="7"/>
      <c r="VTO60" s="7"/>
      <c r="VTP60" s="7"/>
      <c r="VTQ60" s="7"/>
      <c r="VTR60" s="7"/>
      <c r="VTS60" s="7"/>
      <c r="VTT60" s="7"/>
      <c r="VTU60" s="7"/>
      <c r="VTV60" s="7"/>
      <c r="VTW60" s="7"/>
      <c r="VTX60" s="7"/>
      <c r="VTY60" s="7"/>
      <c r="VTZ60" s="7"/>
      <c r="VUA60" s="7"/>
      <c r="VUB60" s="7"/>
      <c r="VUC60" s="7"/>
      <c r="VUD60" s="7"/>
      <c r="VUE60" s="7"/>
      <c r="VUF60" s="7"/>
      <c r="VUG60" s="7"/>
      <c r="VUH60" s="7"/>
      <c r="VUI60" s="7"/>
      <c r="VUJ60" s="7"/>
      <c r="VUK60" s="7"/>
      <c r="VUL60" s="7"/>
      <c r="VUM60" s="7"/>
      <c r="VUN60" s="7"/>
      <c r="VUO60" s="7"/>
      <c r="VUP60" s="7"/>
      <c r="VUQ60" s="7"/>
      <c r="VUR60" s="7"/>
      <c r="VUS60" s="7"/>
      <c r="VUT60" s="7"/>
      <c r="VUU60" s="7"/>
      <c r="VUV60" s="7"/>
      <c r="VUW60" s="7"/>
      <c r="VUX60" s="7"/>
      <c r="VUY60" s="7"/>
      <c r="VUZ60" s="7"/>
      <c r="VVA60" s="7"/>
      <c r="VVB60" s="7"/>
      <c r="VVC60" s="7"/>
      <c r="VVD60" s="7"/>
      <c r="VVE60" s="7"/>
      <c r="VVF60" s="7"/>
      <c r="VVG60" s="7"/>
      <c r="VVH60" s="7"/>
      <c r="VVI60" s="7"/>
      <c r="VVJ60" s="7"/>
      <c r="VVK60" s="7"/>
      <c r="VVL60" s="7"/>
      <c r="VVM60" s="7"/>
      <c r="VVN60" s="7"/>
      <c r="VVO60" s="7"/>
      <c r="VVP60" s="7"/>
      <c r="VVQ60" s="7"/>
      <c r="VVR60" s="7"/>
      <c r="VVS60" s="7"/>
      <c r="VVT60" s="7"/>
      <c r="VVU60" s="7"/>
      <c r="VVV60" s="7"/>
      <c r="VVW60" s="7"/>
      <c r="VVX60" s="7"/>
      <c r="VVY60" s="7"/>
      <c r="VVZ60" s="7"/>
      <c r="VWA60" s="7"/>
      <c r="VWB60" s="7"/>
      <c r="VWC60" s="7"/>
      <c r="VWD60" s="7"/>
      <c r="VWE60" s="7"/>
      <c r="VWF60" s="7"/>
      <c r="VWG60" s="7"/>
      <c r="VWH60" s="7"/>
      <c r="VWI60" s="7"/>
      <c r="VWJ60" s="7"/>
      <c r="VWK60" s="7"/>
      <c r="VWL60" s="7"/>
      <c r="VWM60" s="7"/>
      <c r="VWN60" s="7"/>
      <c r="VWO60" s="7"/>
      <c r="VWP60" s="7"/>
      <c r="VWQ60" s="7"/>
      <c r="VWR60" s="7"/>
      <c r="VWS60" s="7"/>
      <c r="VWT60" s="7"/>
      <c r="VWU60" s="7"/>
      <c r="VWV60" s="7"/>
      <c r="VWW60" s="7"/>
      <c r="VWX60" s="7"/>
      <c r="VWY60" s="7"/>
      <c r="VWZ60" s="7"/>
      <c r="VXA60" s="7"/>
      <c r="VXB60" s="7"/>
      <c r="VXC60" s="7"/>
      <c r="VXD60" s="7"/>
      <c r="VXE60" s="7"/>
      <c r="VXF60" s="7"/>
      <c r="VXG60" s="7"/>
      <c r="VXH60" s="7"/>
      <c r="VXI60" s="7"/>
      <c r="VXJ60" s="7"/>
      <c r="VXK60" s="7"/>
      <c r="VXL60" s="7"/>
      <c r="VXM60" s="7"/>
      <c r="VXN60" s="7"/>
      <c r="VXO60" s="7"/>
      <c r="VXP60" s="7"/>
      <c r="VXQ60" s="7"/>
      <c r="VXR60" s="7"/>
      <c r="VXS60" s="7"/>
      <c r="VXT60" s="7"/>
      <c r="VXU60" s="7"/>
      <c r="VXV60" s="7"/>
      <c r="VXW60" s="7"/>
      <c r="VXX60" s="7"/>
      <c r="VXY60" s="7"/>
      <c r="VXZ60" s="7"/>
      <c r="VYA60" s="7"/>
      <c r="VYB60" s="7"/>
      <c r="VYC60" s="7"/>
      <c r="VYD60" s="7"/>
      <c r="VYE60" s="7"/>
      <c r="VYF60" s="7"/>
      <c r="VYG60" s="7"/>
      <c r="VYH60" s="7"/>
      <c r="VYI60" s="7"/>
      <c r="VYJ60" s="7"/>
      <c r="VYK60" s="7"/>
      <c r="VYL60" s="7"/>
      <c r="VYM60" s="7"/>
      <c r="VYN60" s="7"/>
      <c r="VYO60" s="7"/>
      <c r="VYP60" s="7"/>
      <c r="VYQ60" s="7"/>
      <c r="VYR60" s="7"/>
      <c r="VYS60" s="7"/>
      <c r="VYT60" s="7"/>
      <c r="VYU60" s="7"/>
      <c r="VYV60" s="7"/>
      <c r="VYW60" s="7"/>
      <c r="VYX60" s="7"/>
      <c r="VYY60" s="7"/>
      <c r="VYZ60" s="7"/>
      <c r="VZA60" s="7"/>
      <c r="VZB60" s="7"/>
      <c r="VZC60" s="7"/>
      <c r="VZD60" s="7"/>
      <c r="VZE60" s="7"/>
      <c r="VZF60" s="7"/>
      <c r="VZG60" s="7"/>
      <c r="VZH60" s="7"/>
      <c r="VZI60" s="7"/>
      <c r="VZJ60" s="7"/>
      <c r="VZK60" s="7"/>
      <c r="VZL60" s="7"/>
      <c r="VZM60" s="7"/>
      <c r="VZN60" s="7"/>
      <c r="VZO60" s="7"/>
      <c r="VZP60" s="7"/>
      <c r="VZQ60" s="7"/>
      <c r="VZR60" s="7"/>
      <c r="VZS60" s="7"/>
      <c r="VZT60" s="7"/>
      <c r="VZU60" s="7"/>
      <c r="VZV60" s="7"/>
      <c r="VZW60" s="7"/>
      <c r="VZX60" s="7"/>
      <c r="VZY60" s="7"/>
      <c r="VZZ60" s="7"/>
      <c r="WAA60" s="7"/>
      <c r="WAB60" s="7"/>
      <c r="WAC60" s="7"/>
      <c r="WAD60" s="7"/>
      <c r="WAE60" s="7"/>
      <c r="WAF60" s="7"/>
      <c r="WAG60" s="7"/>
      <c r="WAH60" s="7"/>
      <c r="WAI60" s="7"/>
      <c r="WAJ60" s="7"/>
      <c r="WAK60" s="7"/>
      <c r="WAL60" s="7"/>
      <c r="WAM60" s="7"/>
      <c r="WAN60" s="7"/>
      <c r="WAO60" s="7"/>
      <c r="WAP60" s="7"/>
      <c r="WAQ60" s="7"/>
      <c r="WAR60" s="7"/>
      <c r="WAS60" s="7"/>
      <c r="WAT60" s="7"/>
      <c r="WAU60" s="7"/>
      <c r="WAV60" s="7"/>
      <c r="WAW60" s="7"/>
      <c r="WAX60" s="7"/>
      <c r="WAY60" s="7"/>
      <c r="WAZ60" s="7"/>
      <c r="WBA60" s="7"/>
      <c r="WBB60" s="7"/>
      <c r="WBC60" s="7"/>
      <c r="WBD60" s="7"/>
      <c r="WBE60" s="7"/>
      <c r="WBF60" s="7"/>
      <c r="WBG60" s="7"/>
      <c r="WBH60" s="7"/>
      <c r="WBI60" s="7"/>
      <c r="WBJ60" s="7"/>
      <c r="WBK60" s="7"/>
      <c r="WBL60" s="7"/>
      <c r="WBM60" s="7"/>
      <c r="WBN60" s="7"/>
      <c r="WBO60" s="7"/>
      <c r="WBP60" s="7"/>
      <c r="WBQ60" s="7"/>
      <c r="WBR60" s="7"/>
      <c r="WBS60" s="7"/>
      <c r="WBT60" s="7"/>
      <c r="WBU60" s="7"/>
      <c r="WBV60" s="7"/>
      <c r="WBW60" s="7"/>
      <c r="WBX60" s="7"/>
      <c r="WBY60" s="7"/>
      <c r="WBZ60" s="7"/>
      <c r="WCA60" s="7"/>
      <c r="WCB60" s="7"/>
      <c r="WCC60" s="7"/>
      <c r="WCD60" s="7"/>
      <c r="WCE60" s="7"/>
      <c r="WCF60" s="7"/>
      <c r="WCG60" s="7"/>
      <c r="WCH60" s="7"/>
      <c r="WCI60" s="7"/>
      <c r="WCJ60" s="7"/>
      <c r="WCK60" s="7"/>
      <c r="WCL60" s="7"/>
      <c r="WCM60" s="7"/>
      <c r="WCN60" s="7"/>
      <c r="WCO60" s="7"/>
      <c r="WCP60" s="7"/>
      <c r="WCQ60" s="7"/>
      <c r="WCR60" s="7"/>
      <c r="WCS60" s="7"/>
      <c r="WCT60" s="7"/>
      <c r="WCU60" s="7"/>
      <c r="WCV60" s="7"/>
      <c r="WCW60" s="7"/>
      <c r="WCX60" s="7"/>
      <c r="WCY60" s="7"/>
      <c r="WCZ60" s="7"/>
      <c r="WDA60" s="7"/>
      <c r="WDB60" s="7"/>
      <c r="WDC60" s="7"/>
      <c r="WDD60" s="7"/>
      <c r="WDE60" s="7"/>
      <c r="WDF60" s="7"/>
      <c r="WDG60" s="7"/>
      <c r="WDH60" s="7"/>
      <c r="WDI60" s="7"/>
      <c r="WDJ60" s="7"/>
      <c r="WDK60" s="7"/>
      <c r="WDL60" s="7"/>
      <c r="WDM60" s="7"/>
      <c r="WDN60" s="7"/>
      <c r="WDO60" s="7"/>
      <c r="WDP60" s="7"/>
      <c r="WDQ60" s="7"/>
      <c r="WDR60" s="7"/>
      <c r="WDS60" s="7"/>
      <c r="WDT60" s="7"/>
      <c r="WDU60" s="7"/>
      <c r="WDV60" s="7"/>
      <c r="WDW60" s="7"/>
      <c r="WDX60" s="7"/>
      <c r="WDY60" s="7"/>
      <c r="WDZ60" s="7"/>
      <c r="WEA60" s="7"/>
      <c r="WEB60" s="7"/>
      <c r="WEC60" s="7"/>
      <c r="WED60" s="7"/>
      <c r="WEE60" s="7"/>
      <c r="WEF60" s="7"/>
      <c r="WEG60" s="7"/>
      <c r="WEH60" s="7"/>
      <c r="WEI60" s="7"/>
      <c r="WEJ60" s="7"/>
      <c r="WEK60" s="7"/>
      <c r="WEL60" s="7"/>
      <c r="WEM60" s="7"/>
      <c r="WEN60" s="7"/>
      <c r="WEO60" s="7"/>
      <c r="WEP60" s="7"/>
      <c r="WEQ60" s="7"/>
      <c r="WER60" s="7"/>
      <c r="WES60" s="7"/>
      <c r="WET60" s="7"/>
      <c r="WEU60" s="7"/>
      <c r="WEV60" s="7"/>
      <c r="WEW60" s="7"/>
      <c r="WEX60" s="7"/>
      <c r="WEY60" s="7"/>
      <c r="WEZ60" s="7"/>
      <c r="WFA60" s="7"/>
      <c r="WFB60" s="7"/>
      <c r="WFC60" s="7"/>
      <c r="WFD60" s="7"/>
      <c r="WFE60" s="7"/>
      <c r="WFF60" s="7"/>
      <c r="WFG60" s="7"/>
      <c r="WFH60" s="7"/>
      <c r="WFI60" s="7"/>
      <c r="WFJ60" s="7"/>
      <c r="WFK60" s="7"/>
      <c r="WFL60" s="7"/>
      <c r="WFM60" s="7"/>
      <c r="WFN60" s="7"/>
      <c r="WFO60" s="7"/>
      <c r="WFP60" s="7"/>
      <c r="WFQ60" s="7"/>
      <c r="WFR60" s="7"/>
      <c r="WFS60" s="7"/>
      <c r="WFT60" s="7"/>
      <c r="WFU60" s="7"/>
      <c r="WFV60" s="7"/>
      <c r="WFW60" s="7"/>
      <c r="WFX60" s="7"/>
      <c r="WFY60" s="7"/>
      <c r="WFZ60" s="7"/>
      <c r="WGA60" s="7"/>
      <c r="WGB60" s="7"/>
      <c r="WGC60" s="7"/>
      <c r="WGD60" s="7"/>
      <c r="WGE60" s="7"/>
      <c r="WGF60" s="7"/>
      <c r="WGG60" s="7"/>
      <c r="WGH60" s="7"/>
      <c r="WGI60" s="7"/>
      <c r="WGJ60" s="7"/>
      <c r="WGK60" s="7"/>
      <c r="WGL60" s="7"/>
      <c r="WGM60" s="7"/>
      <c r="WGN60" s="7"/>
      <c r="WGO60" s="7"/>
      <c r="WGP60" s="7"/>
      <c r="WGQ60" s="7"/>
      <c r="WGR60" s="7"/>
      <c r="WGS60" s="7"/>
      <c r="WGT60" s="7"/>
      <c r="WGU60" s="7"/>
      <c r="WGV60" s="7"/>
      <c r="WGW60" s="7"/>
      <c r="WGX60" s="7"/>
      <c r="WGY60" s="7"/>
      <c r="WGZ60" s="7"/>
      <c r="WHA60" s="7"/>
      <c r="WHB60" s="7"/>
      <c r="WHC60" s="7"/>
      <c r="WHD60" s="7"/>
      <c r="WHE60" s="7"/>
      <c r="WHF60" s="7"/>
      <c r="WHG60" s="7"/>
      <c r="WHH60" s="7"/>
      <c r="WHI60" s="7"/>
      <c r="WHJ60" s="7"/>
      <c r="WHK60" s="7"/>
      <c r="WHL60" s="7"/>
      <c r="WHM60" s="7"/>
      <c r="WHN60" s="7"/>
      <c r="WHO60" s="7"/>
      <c r="WHP60" s="7"/>
      <c r="WHQ60" s="7"/>
      <c r="WHR60" s="7"/>
      <c r="WHS60" s="7"/>
      <c r="WHT60" s="7"/>
      <c r="WHU60" s="7"/>
      <c r="WHV60" s="7"/>
      <c r="WHW60" s="7"/>
      <c r="WHX60" s="7"/>
      <c r="WHY60" s="7"/>
      <c r="WHZ60" s="7"/>
      <c r="WIA60" s="7"/>
      <c r="WIB60" s="7"/>
      <c r="WIC60" s="7"/>
      <c r="WID60" s="7"/>
      <c r="WIE60" s="7"/>
      <c r="WIF60" s="7"/>
      <c r="WIG60" s="7"/>
      <c r="WIH60" s="7"/>
      <c r="WII60" s="7"/>
      <c r="WIJ60" s="7"/>
      <c r="WIK60" s="7"/>
      <c r="WIL60" s="7"/>
      <c r="WIM60" s="7"/>
      <c r="WIN60" s="7"/>
      <c r="WIO60" s="7"/>
      <c r="WIP60" s="7"/>
      <c r="WIQ60" s="7"/>
      <c r="WIR60" s="7"/>
      <c r="WIS60" s="7"/>
      <c r="WIT60" s="7"/>
      <c r="WIU60" s="7"/>
      <c r="WIV60" s="7"/>
      <c r="WIW60" s="7"/>
      <c r="WIX60" s="7"/>
      <c r="WIY60" s="7"/>
      <c r="WIZ60" s="7"/>
      <c r="WJA60" s="7"/>
      <c r="WJB60" s="7"/>
      <c r="WJC60" s="7"/>
      <c r="WJD60" s="7"/>
      <c r="WJE60" s="7"/>
      <c r="WJF60" s="7"/>
      <c r="WJG60" s="7"/>
      <c r="WJH60" s="7"/>
      <c r="WJI60" s="7"/>
      <c r="WJJ60" s="7"/>
      <c r="WJK60" s="7"/>
      <c r="WJL60" s="7"/>
      <c r="WJM60" s="7"/>
      <c r="WJN60" s="7"/>
      <c r="WJO60" s="7"/>
      <c r="WJP60" s="7"/>
      <c r="WJQ60" s="7"/>
      <c r="WJR60" s="7"/>
      <c r="WJS60" s="7"/>
      <c r="WJT60" s="7"/>
      <c r="WJU60" s="7"/>
      <c r="WJV60" s="7"/>
      <c r="WJW60" s="7"/>
      <c r="WJX60" s="7"/>
      <c r="WJY60" s="7"/>
      <c r="WJZ60" s="7"/>
      <c r="WKA60" s="7"/>
      <c r="WKB60" s="7"/>
      <c r="WKC60" s="7"/>
      <c r="WKD60" s="7"/>
      <c r="WKE60" s="7"/>
      <c r="WKF60" s="7"/>
      <c r="WKG60" s="7"/>
      <c r="WKH60" s="7"/>
      <c r="WKI60" s="7"/>
      <c r="WKJ60" s="7"/>
      <c r="WKK60" s="7"/>
      <c r="WKL60" s="7"/>
      <c r="WKM60" s="7"/>
      <c r="WKN60" s="7"/>
      <c r="WKO60" s="7"/>
      <c r="WKP60" s="7"/>
      <c r="WKQ60" s="7"/>
      <c r="WKR60" s="7"/>
      <c r="WKS60" s="7"/>
      <c r="WKT60" s="7"/>
      <c r="WKU60" s="7"/>
      <c r="WKV60" s="7"/>
      <c r="WKW60" s="7"/>
      <c r="WKX60" s="7"/>
      <c r="WKY60" s="7"/>
      <c r="WKZ60" s="7"/>
      <c r="WLA60" s="7"/>
      <c r="WLB60" s="7"/>
      <c r="WLC60" s="7"/>
      <c r="WLD60" s="7"/>
      <c r="WLE60" s="7"/>
      <c r="WLF60" s="7"/>
      <c r="WLG60" s="7"/>
      <c r="WLH60" s="7"/>
      <c r="WLI60" s="7"/>
      <c r="WLJ60" s="7"/>
      <c r="WLK60" s="7"/>
      <c r="WLL60" s="7"/>
      <c r="WLM60" s="7"/>
      <c r="WLN60" s="7"/>
      <c r="WLO60" s="7"/>
      <c r="WLP60" s="7"/>
      <c r="WLQ60" s="7"/>
      <c r="WLR60" s="7"/>
      <c r="WLS60" s="7"/>
      <c r="WLT60" s="7"/>
      <c r="WLU60" s="7"/>
      <c r="WLV60" s="7"/>
      <c r="WLW60" s="7"/>
      <c r="WLX60" s="7"/>
      <c r="WLY60" s="7"/>
      <c r="WLZ60" s="7"/>
      <c r="WMA60" s="7"/>
      <c r="WMB60" s="7"/>
      <c r="WMC60" s="7"/>
      <c r="WMD60" s="7"/>
      <c r="WME60" s="7"/>
      <c r="WMF60" s="7"/>
      <c r="WMG60" s="7"/>
      <c r="WMH60" s="7"/>
      <c r="WMI60" s="7"/>
      <c r="WMJ60" s="7"/>
      <c r="WMK60" s="7"/>
      <c r="WML60" s="7"/>
      <c r="WMM60" s="7"/>
      <c r="WMN60" s="7"/>
      <c r="WMO60" s="7"/>
      <c r="WMP60" s="7"/>
      <c r="WMQ60" s="7"/>
      <c r="WMR60" s="7"/>
      <c r="WMS60" s="7"/>
      <c r="WMT60" s="7"/>
      <c r="WMU60" s="7"/>
      <c r="WMV60" s="7"/>
      <c r="WMW60" s="7"/>
      <c r="WMX60" s="7"/>
      <c r="WMY60" s="7"/>
      <c r="WMZ60" s="7"/>
      <c r="WNA60" s="7"/>
      <c r="WNB60" s="7"/>
      <c r="WNC60" s="7"/>
      <c r="WND60" s="7"/>
      <c r="WNE60" s="7"/>
      <c r="WNF60" s="7"/>
      <c r="WNG60" s="7"/>
      <c r="WNH60" s="7"/>
      <c r="WNI60" s="7"/>
      <c r="WNJ60" s="7"/>
      <c r="WNK60" s="7"/>
      <c r="WNL60" s="7"/>
      <c r="WNM60" s="7"/>
      <c r="WNN60" s="7"/>
      <c r="WNO60" s="7"/>
      <c r="WNP60" s="7"/>
      <c r="WNQ60" s="7"/>
      <c r="WNR60" s="7"/>
      <c r="WNS60" s="7"/>
      <c r="WNT60" s="7"/>
      <c r="WNU60" s="7"/>
      <c r="WNV60" s="7"/>
      <c r="WNW60" s="7"/>
      <c r="WNX60" s="7"/>
      <c r="WNY60" s="7"/>
      <c r="WNZ60" s="7"/>
      <c r="WOA60" s="7"/>
      <c r="WOB60" s="7"/>
      <c r="WOC60" s="7"/>
      <c r="WOD60" s="7"/>
      <c r="WOE60" s="7"/>
      <c r="WOF60" s="7"/>
      <c r="WOG60" s="7"/>
      <c r="WOH60" s="7"/>
      <c r="WOI60" s="7"/>
      <c r="WOJ60" s="7"/>
      <c r="WOK60" s="7"/>
      <c r="WOL60" s="7"/>
      <c r="WOM60" s="7"/>
      <c r="WON60" s="7"/>
      <c r="WOO60" s="7"/>
      <c r="WOP60" s="7"/>
      <c r="WOQ60" s="7"/>
      <c r="WOR60" s="7"/>
      <c r="WOS60" s="7"/>
      <c r="WOT60" s="7"/>
      <c r="WOU60" s="7"/>
      <c r="WOV60" s="7"/>
      <c r="WOW60" s="7"/>
      <c r="WOX60" s="7"/>
      <c r="WOY60" s="7"/>
      <c r="WOZ60" s="7"/>
      <c r="WPA60" s="7"/>
      <c r="WPB60" s="7"/>
      <c r="WPC60" s="7"/>
      <c r="WPD60" s="7"/>
      <c r="WPE60" s="7"/>
      <c r="WPF60" s="7"/>
      <c r="WPG60" s="7"/>
      <c r="WPH60" s="7"/>
      <c r="WPI60" s="7"/>
      <c r="WPJ60" s="7"/>
      <c r="WPK60" s="7"/>
      <c r="WPL60" s="7"/>
      <c r="WPM60" s="7"/>
      <c r="WPN60" s="7"/>
      <c r="WPO60" s="7"/>
      <c r="WPP60" s="7"/>
      <c r="WPQ60" s="7"/>
      <c r="WPR60" s="7"/>
      <c r="WPS60" s="7"/>
      <c r="WPT60" s="7"/>
      <c r="WPU60" s="7"/>
      <c r="WPV60" s="7"/>
      <c r="WPW60" s="7"/>
      <c r="WPX60" s="7"/>
      <c r="WPY60" s="7"/>
      <c r="WPZ60" s="7"/>
      <c r="WQA60" s="7"/>
      <c r="WQB60" s="7"/>
      <c r="WQC60" s="7"/>
      <c r="WQD60" s="7"/>
      <c r="WQE60" s="7"/>
      <c r="WQF60" s="7"/>
      <c r="WQG60" s="7"/>
      <c r="WQH60" s="7"/>
      <c r="WQI60" s="7"/>
      <c r="WQJ60" s="7"/>
      <c r="WQK60" s="7"/>
      <c r="WQL60" s="7"/>
      <c r="WQM60" s="7"/>
      <c r="WQN60" s="7"/>
      <c r="WQO60" s="7"/>
      <c r="WQP60" s="7"/>
      <c r="WQQ60" s="7"/>
      <c r="WQR60" s="7"/>
      <c r="WQS60" s="7"/>
      <c r="WQT60" s="7"/>
      <c r="WQU60" s="7"/>
      <c r="WQV60" s="7"/>
      <c r="WQW60" s="7"/>
      <c r="WQX60" s="7"/>
      <c r="WQY60" s="7"/>
      <c r="WQZ60" s="7"/>
      <c r="WRA60" s="7"/>
      <c r="WRB60" s="7"/>
      <c r="WRC60" s="7"/>
      <c r="WRD60" s="7"/>
      <c r="WRE60" s="7"/>
      <c r="WRF60" s="7"/>
      <c r="WRG60" s="7"/>
      <c r="WRH60" s="7"/>
      <c r="WRI60" s="7"/>
      <c r="WRJ60" s="7"/>
      <c r="WRK60" s="7"/>
      <c r="WRL60" s="7"/>
      <c r="WRM60" s="7"/>
      <c r="WRN60" s="7"/>
      <c r="WRO60" s="7"/>
      <c r="WRP60" s="7"/>
      <c r="WRQ60" s="7"/>
      <c r="WRR60" s="7"/>
      <c r="WRS60" s="7"/>
      <c r="WRT60" s="7"/>
      <c r="WRU60" s="7"/>
      <c r="WRV60" s="7"/>
      <c r="WRW60" s="7"/>
      <c r="WRX60" s="7"/>
      <c r="WRY60" s="7"/>
      <c r="WRZ60" s="7"/>
      <c r="WSA60" s="7"/>
      <c r="WSB60" s="7"/>
      <c r="WSC60" s="7"/>
      <c r="WSD60" s="7"/>
      <c r="WSE60" s="7"/>
      <c r="WSF60" s="7"/>
      <c r="WSG60" s="7"/>
      <c r="WSH60" s="7"/>
      <c r="WSI60" s="7"/>
      <c r="WSJ60" s="7"/>
      <c r="WSK60" s="7"/>
      <c r="WSL60" s="7"/>
      <c r="WSM60" s="7"/>
      <c r="WSN60" s="7"/>
      <c r="WSO60" s="7"/>
      <c r="WSP60" s="7"/>
      <c r="WSQ60" s="7"/>
      <c r="WSR60" s="7"/>
      <c r="WSS60" s="7"/>
      <c r="WST60" s="7"/>
      <c r="WSU60" s="7"/>
      <c r="WSV60" s="7"/>
      <c r="WSW60" s="7"/>
      <c r="WSX60" s="7"/>
      <c r="WSY60" s="7"/>
      <c r="WSZ60" s="7"/>
      <c r="WTA60" s="7"/>
      <c r="WTB60" s="7"/>
      <c r="WTC60" s="7"/>
      <c r="WTD60" s="7"/>
      <c r="WTE60" s="7"/>
      <c r="WTF60" s="7"/>
      <c r="WTG60" s="7"/>
      <c r="WTH60" s="7"/>
      <c r="WTI60" s="7"/>
      <c r="WTJ60" s="7"/>
      <c r="WTK60" s="7"/>
      <c r="WTL60" s="7"/>
      <c r="WTM60" s="7"/>
      <c r="WTN60" s="7"/>
      <c r="WTO60" s="7"/>
      <c r="WTP60" s="7"/>
      <c r="WTQ60" s="7"/>
      <c r="WTR60" s="7"/>
      <c r="WTS60" s="7"/>
      <c r="WTT60" s="7"/>
      <c r="WTU60" s="7"/>
      <c r="WTV60" s="7"/>
      <c r="WTW60" s="7"/>
      <c r="WTX60" s="7"/>
      <c r="WTY60" s="7"/>
      <c r="WTZ60" s="7"/>
      <c r="WUA60" s="7"/>
      <c r="WUB60" s="7"/>
      <c r="WUC60" s="7"/>
      <c r="WUD60" s="7"/>
      <c r="WUE60" s="7"/>
      <c r="WUF60" s="7"/>
      <c r="WUG60" s="7"/>
      <c r="WUH60" s="7"/>
      <c r="WUI60" s="7"/>
      <c r="WUJ60" s="7"/>
      <c r="WUK60" s="7"/>
      <c r="WUL60" s="7"/>
      <c r="WUM60" s="7"/>
      <c r="WUN60" s="7"/>
      <c r="WUO60" s="7"/>
      <c r="WUP60" s="7"/>
      <c r="WUQ60" s="7"/>
      <c r="WUR60" s="7"/>
      <c r="WUS60" s="7"/>
      <c r="WUT60" s="7"/>
      <c r="WUU60" s="7"/>
      <c r="WUV60" s="7"/>
      <c r="WUW60" s="7"/>
      <c r="WUX60" s="7"/>
      <c r="WUY60" s="7"/>
      <c r="WUZ60" s="7"/>
      <c r="WVA60" s="7"/>
      <c r="WVB60" s="7"/>
      <c r="WVC60" s="7"/>
      <c r="WVD60" s="7"/>
      <c r="WVE60" s="7"/>
      <c r="WVF60" s="7"/>
      <c r="WVG60" s="7"/>
      <c r="WVH60" s="7"/>
      <c r="WVI60" s="7"/>
      <c r="WVJ60" s="7"/>
      <c r="WVK60" s="7"/>
      <c r="WVL60" s="7"/>
      <c r="WVM60" s="7"/>
      <c r="WVN60" s="7"/>
      <c r="WVO60" s="7"/>
      <c r="WVP60" s="7"/>
      <c r="WVQ60" s="7"/>
      <c r="WVR60" s="7"/>
      <c r="WVS60" s="7"/>
      <c r="WVT60" s="7"/>
      <c r="WVU60" s="7"/>
      <c r="WVV60" s="7"/>
      <c r="WVW60" s="7"/>
      <c r="WVX60" s="7"/>
      <c r="WVY60" s="7"/>
      <c r="WVZ60" s="7"/>
      <c r="WWA60" s="7"/>
      <c r="WWB60" s="7"/>
      <c r="WWC60" s="7"/>
      <c r="WWD60" s="7"/>
      <c r="WWE60" s="7"/>
      <c r="WWF60" s="7"/>
      <c r="WWG60" s="7"/>
      <c r="WWH60" s="7"/>
      <c r="WWI60" s="7"/>
      <c r="WWJ60" s="7"/>
      <c r="WWK60" s="7"/>
      <c r="WWL60" s="7"/>
      <c r="WWM60" s="7"/>
      <c r="WWN60" s="7"/>
      <c r="WWO60" s="7"/>
      <c r="WWP60" s="7"/>
      <c r="WWQ60" s="7"/>
      <c r="WWR60" s="7"/>
      <c r="WWS60" s="7"/>
      <c r="WWT60" s="7"/>
      <c r="WWU60" s="7"/>
      <c r="WWV60" s="7"/>
      <c r="WWW60" s="7"/>
      <c r="WWX60" s="7"/>
      <c r="WWY60" s="7"/>
      <c r="WWZ60" s="7"/>
      <c r="WXA60" s="7"/>
      <c r="WXB60" s="7"/>
      <c r="WXC60" s="7"/>
      <c r="WXD60" s="7"/>
      <c r="WXE60" s="7"/>
      <c r="WXF60" s="7"/>
      <c r="WXG60" s="7"/>
      <c r="WXH60" s="7"/>
      <c r="WXI60" s="7"/>
      <c r="WXJ60" s="7"/>
      <c r="WXK60" s="7"/>
      <c r="WXL60" s="7"/>
      <c r="WXM60" s="7"/>
      <c r="WXN60" s="7"/>
      <c r="WXO60" s="7"/>
      <c r="WXP60" s="7"/>
      <c r="WXQ60" s="7"/>
      <c r="WXR60" s="7"/>
      <c r="WXS60" s="7"/>
      <c r="WXT60" s="7"/>
      <c r="WXU60" s="7"/>
      <c r="WXV60" s="7"/>
      <c r="WXW60" s="7"/>
      <c r="WXX60" s="7"/>
      <c r="WXY60" s="7"/>
      <c r="WXZ60" s="7"/>
      <c r="WYA60" s="7"/>
      <c r="WYB60" s="7"/>
      <c r="WYC60" s="7"/>
      <c r="WYD60" s="7"/>
      <c r="WYE60" s="7"/>
      <c r="WYF60" s="7"/>
      <c r="WYG60" s="7"/>
      <c r="WYH60" s="7"/>
      <c r="WYI60" s="7"/>
      <c r="WYJ60" s="7"/>
      <c r="WYK60" s="7"/>
      <c r="WYL60" s="7"/>
      <c r="WYM60" s="7"/>
      <c r="WYN60" s="7"/>
      <c r="WYO60" s="7"/>
      <c r="WYP60" s="7"/>
      <c r="WYQ60" s="7"/>
      <c r="WYR60" s="7"/>
      <c r="WYS60" s="7"/>
      <c r="WYT60" s="7"/>
      <c r="WYU60" s="7"/>
      <c r="WYV60" s="7"/>
      <c r="WYW60" s="7"/>
      <c r="WYX60" s="7"/>
      <c r="WYY60" s="7"/>
      <c r="WYZ60" s="7"/>
      <c r="WZA60" s="7"/>
      <c r="WZB60" s="7"/>
      <c r="WZC60" s="7"/>
      <c r="WZD60" s="7"/>
      <c r="WZE60" s="7"/>
      <c r="WZF60" s="7"/>
      <c r="WZG60" s="7"/>
      <c r="WZH60" s="7"/>
      <c r="WZI60" s="7"/>
      <c r="WZJ60" s="7"/>
      <c r="WZK60" s="7"/>
      <c r="WZL60" s="7"/>
      <c r="WZM60" s="7"/>
      <c r="WZN60" s="7"/>
      <c r="WZO60" s="7"/>
      <c r="WZP60" s="7"/>
      <c r="WZQ60" s="7"/>
      <c r="WZR60" s="7"/>
      <c r="WZS60" s="7"/>
      <c r="WZT60" s="7"/>
      <c r="WZU60" s="7"/>
      <c r="WZV60" s="7"/>
      <c r="WZW60" s="7"/>
      <c r="WZX60" s="7"/>
      <c r="WZY60" s="7"/>
      <c r="WZZ60" s="7"/>
      <c r="XAA60" s="7"/>
      <c r="XAB60" s="7"/>
      <c r="XAC60" s="7"/>
      <c r="XAD60" s="7"/>
      <c r="XAE60" s="7"/>
      <c r="XAF60" s="7"/>
      <c r="XAG60" s="7"/>
      <c r="XAH60" s="7"/>
      <c r="XAI60" s="7"/>
      <c r="XAJ60" s="7"/>
      <c r="XAK60" s="7"/>
      <c r="XAL60" s="7"/>
      <c r="XAM60" s="7"/>
      <c r="XAN60" s="7"/>
      <c r="XAO60" s="7"/>
      <c r="XAP60" s="7"/>
      <c r="XAQ60" s="7"/>
      <c r="XAR60" s="7"/>
      <c r="XAS60" s="7"/>
      <c r="XAT60" s="7"/>
      <c r="XAU60" s="7"/>
      <c r="XAV60" s="7"/>
      <c r="XAW60" s="7"/>
      <c r="XAX60" s="7"/>
      <c r="XAY60" s="7"/>
      <c r="XAZ60" s="7"/>
      <c r="XBA60" s="7"/>
      <c r="XBB60" s="7"/>
      <c r="XBC60" s="7"/>
      <c r="XBD60" s="7"/>
      <c r="XBE60" s="7"/>
      <c r="XBF60" s="7"/>
      <c r="XBG60" s="7"/>
      <c r="XBH60" s="7"/>
      <c r="XBI60" s="7"/>
      <c r="XBJ60" s="7"/>
      <c r="XBK60" s="7"/>
      <c r="XBL60" s="7"/>
      <c r="XBM60" s="7"/>
      <c r="XBN60" s="7"/>
      <c r="XBO60" s="7"/>
      <c r="XBP60" s="7"/>
      <c r="XBQ60" s="7"/>
      <c r="XBR60" s="7"/>
      <c r="XBS60" s="7"/>
      <c r="XBT60" s="7"/>
      <c r="XBU60" s="7"/>
      <c r="XBV60" s="7"/>
      <c r="XBW60" s="7"/>
      <c r="XBX60" s="7"/>
      <c r="XBY60" s="7"/>
      <c r="XBZ60" s="7"/>
      <c r="XCA60" s="7"/>
      <c r="XCB60" s="7"/>
      <c r="XCC60" s="7"/>
      <c r="XCD60" s="7"/>
      <c r="XCE60" s="7"/>
      <c r="XCF60" s="7"/>
      <c r="XCG60" s="7"/>
      <c r="XCH60" s="7"/>
      <c r="XCI60" s="7"/>
      <c r="XCJ60" s="7"/>
      <c r="XCK60" s="7"/>
      <c r="XCL60" s="7"/>
      <c r="XCM60" s="7"/>
      <c r="XCN60" s="7"/>
      <c r="XCO60" s="7"/>
      <c r="XCP60" s="7"/>
      <c r="XCQ60" s="7"/>
      <c r="XCR60" s="7"/>
      <c r="XCS60" s="7"/>
      <c r="XCT60" s="7"/>
      <c r="XCU60" s="7"/>
      <c r="XCV60" s="7"/>
      <c r="XCW60" s="7"/>
      <c r="XCX60" s="7"/>
      <c r="XCY60" s="7"/>
      <c r="XCZ60" s="7"/>
      <c r="XDA60" s="7"/>
      <c r="XDB60" s="7"/>
      <c r="XDC60" s="7"/>
      <c r="XDD60" s="7"/>
      <c r="XDE60" s="7"/>
      <c r="XDF60" s="7"/>
      <c r="XDG60" s="7"/>
      <c r="XDH60" s="7"/>
      <c r="XDI60" s="7"/>
      <c r="XDJ60" s="7"/>
      <c r="XDK60" s="7"/>
      <c r="XDL60" s="7"/>
      <c r="XDM60" s="7"/>
      <c r="XDN60" s="7"/>
      <c r="XDO60" s="7"/>
      <c r="XDP60" s="7"/>
      <c r="XDQ60" s="7"/>
      <c r="XDR60" s="7"/>
      <c r="XDS60" s="7"/>
      <c r="XDT60" s="7"/>
      <c r="XDU60" s="7"/>
      <c r="XDV60" s="7"/>
      <c r="XDW60" s="7"/>
      <c r="XDX60" s="7"/>
      <c r="XDY60" s="7"/>
      <c r="XDZ60" s="7"/>
      <c r="XEA60" s="7"/>
      <c r="XEB60" s="7"/>
      <c r="XEC60" s="7"/>
      <c r="XED60" s="7"/>
      <c r="XEE60" s="7"/>
      <c r="XEF60" s="7"/>
      <c r="XEG60" s="7"/>
      <c r="XEH60" s="7"/>
      <c r="XEI60" s="7"/>
      <c r="XEJ60" s="7"/>
      <c r="XEK60" s="7"/>
      <c r="XEL60" s="7"/>
      <c r="XEM60" s="7"/>
      <c r="XEN60" s="7"/>
      <c r="XEO60" s="7"/>
      <c r="XEP60" s="7"/>
      <c r="XEQ60" s="7"/>
      <c r="XER60" s="76"/>
      <c r="XES60" s="76"/>
      <c r="XET60" s="76"/>
      <c r="XEU60" s="76"/>
      <c r="XEV60" s="76"/>
      <c r="XEW60" s="76"/>
      <c r="XEX60" s="76"/>
      <c r="XEY60" s="76"/>
      <c r="XEZ60" s="76"/>
    </row>
    <row r="61" s="5" customFormat="1" ht="163.3" spans="1:16380">
      <c r="A61" s="37">
        <v>50</v>
      </c>
      <c r="B61" s="40" t="s">
        <v>35</v>
      </c>
      <c r="C61" s="40">
        <v>6602050036</v>
      </c>
      <c r="D61" s="40" t="s">
        <v>92</v>
      </c>
      <c r="E61" s="40"/>
      <c r="F61" s="40"/>
      <c r="G61" s="40" t="s">
        <v>93</v>
      </c>
      <c r="H61" s="40" t="s">
        <v>94</v>
      </c>
      <c r="I61" s="40">
        <v>5</v>
      </c>
      <c r="J61" s="40"/>
      <c r="K61" s="40"/>
      <c r="L61" s="61">
        <v>0.13</v>
      </c>
      <c r="M61" s="40"/>
      <c r="N61" s="72"/>
      <c r="O61" s="64" t="str">
        <f>_xlfn.DISPIMG("ID_E088698D697B48368AB8A7127397E730",1)</f>
        <v>=DISPIMG("ID_E088698D697B48368AB8A7127397E730",1)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  <c r="IW61" s="7"/>
      <c r="IX61" s="7"/>
      <c r="IY61" s="7"/>
      <c r="IZ61" s="7"/>
      <c r="JA61" s="7"/>
      <c r="JB61" s="7"/>
      <c r="JC61" s="7"/>
      <c r="JD61" s="7"/>
      <c r="JE61" s="7"/>
      <c r="JF61" s="7"/>
      <c r="JG61" s="7"/>
      <c r="JH61" s="7"/>
      <c r="JI61" s="7"/>
      <c r="JJ61" s="7"/>
      <c r="JK61" s="7"/>
      <c r="JL61" s="7"/>
      <c r="JM61" s="7"/>
      <c r="JN61" s="7"/>
      <c r="JO61" s="7"/>
      <c r="JP61" s="7"/>
      <c r="JQ61" s="7"/>
      <c r="JR61" s="7"/>
      <c r="JS61" s="7"/>
      <c r="JT61" s="7"/>
      <c r="JU61" s="7"/>
      <c r="JV61" s="7"/>
      <c r="JW61" s="7"/>
      <c r="JX61" s="7"/>
      <c r="JY61" s="7"/>
      <c r="JZ61" s="7"/>
      <c r="KA61" s="7"/>
      <c r="KB61" s="7"/>
      <c r="KC61" s="7"/>
      <c r="KD61" s="7"/>
      <c r="KE61" s="7"/>
      <c r="KF61" s="7"/>
      <c r="KG61" s="7"/>
      <c r="KH61" s="7"/>
      <c r="KI61" s="7"/>
      <c r="KJ61" s="7"/>
      <c r="KK61" s="7"/>
      <c r="KL61" s="7"/>
      <c r="KM61" s="7"/>
      <c r="KN61" s="7"/>
      <c r="KO61" s="7"/>
      <c r="KP61" s="7"/>
      <c r="KQ61" s="7"/>
      <c r="KR61" s="7"/>
      <c r="KS61" s="7"/>
      <c r="KT61" s="7"/>
      <c r="KU61" s="7"/>
      <c r="KV61" s="7"/>
      <c r="KW61" s="7"/>
      <c r="KX61" s="7"/>
      <c r="KY61" s="7"/>
      <c r="KZ61" s="7"/>
      <c r="LA61" s="7"/>
      <c r="LB61" s="7"/>
      <c r="LC61" s="7"/>
      <c r="LD61" s="7"/>
      <c r="LE61" s="7"/>
      <c r="LF61" s="7"/>
      <c r="LG61" s="7"/>
      <c r="LH61" s="7"/>
      <c r="LI61" s="7"/>
      <c r="LJ61" s="7"/>
      <c r="LK61" s="7"/>
      <c r="LL61" s="7"/>
      <c r="LM61" s="7"/>
      <c r="LN61" s="7"/>
      <c r="LO61" s="7"/>
      <c r="LP61" s="7"/>
      <c r="LQ61" s="7"/>
      <c r="LR61" s="7"/>
      <c r="LS61" s="7"/>
      <c r="LT61" s="7"/>
      <c r="LU61" s="7"/>
      <c r="LV61" s="7"/>
      <c r="LW61" s="7"/>
      <c r="LX61" s="7"/>
      <c r="LY61" s="7"/>
      <c r="LZ61" s="7"/>
      <c r="MA61" s="7"/>
      <c r="MB61" s="7"/>
      <c r="MC61" s="7"/>
      <c r="MD61" s="7"/>
      <c r="ME61" s="7"/>
      <c r="MF61" s="7"/>
      <c r="MG61" s="7"/>
      <c r="MH61" s="7"/>
      <c r="MI61" s="7"/>
      <c r="MJ61" s="7"/>
      <c r="MK61" s="7"/>
      <c r="ML61" s="7"/>
      <c r="MM61" s="7"/>
      <c r="MN61" s="7"/>
      <c r="MO61" s="7"/>
      <c r="MP61" s="7"/>
      <c r="MQ61" s="7"/>
      <c r="MR61" s="7"/>
      <c r="MS61" s="7"/>
      <c r="MT61" s="7"/>
      <c r="MU61" s="7"/>
      <c r="MV61" s="7"/>
      <c r="MW61" s="7"/>
      <c r="MX61" s="7"/>
      <c r="MY61" s="7"/>
      <c r="MZ61" s="7"/>
      <c r="NA61" s="7"/>
      <c r="NB61" s="7"/>
      <c r="NC61" s="7"/>
      <c r="ND61" s="7"/>
      <c r="NE61" s="7"/>
      <c r="NF61" s="7"/>
      <c r="NG61" s="7"/>
      <c r="NH61" s="7"/>
      <c r="NI61" s="7"/>
      <c r="NJ61" s="7"/>
      <c r="NK61" s="7"/>
      <c r="NL61" s="7"/>
      <c r="NM61" s="7"/>
      <c r="NN61" s="7"/>
      <c r="NO61" s="7"/>
      <c r="NP61" s="7"/>
      <c r="NQ61" s="7"/>
      <c r="NR61" s="7"/>
      <c r="NS61" s="7"/>
      <c r="NT61" s="7"/>
      <c r="NU61" s="7"/>
      <c r="NV61" s="7"/>
      <c r="NW61" s="7"/>
      <c r="NX61" s="7"/>
      <c r="NY61" s="7"/>
      <c r="NZ61" s="7"/>
      <c r="OA61" s="7"/>
      <c r="OB61" s="7"/>
      <c r="OC61" s="7"/>
      <c r="OD61" s="7"/>
      <c r="OE61" s="7"/>
      <c r="OF61" s="7"/>
      <c r="OG61" s="7"/>
      <c r="OH61" s="7"/>
      <c r="OI61" s="7"/>
      <c r="OJ61" s="7"/>
      <c r="OK61" s="7"/>
      <c r="OL61" s="7"/>
      <c r="OM61" s="7"/>
      <c r="ON61" s="7"/>
      <c r="OO61" s="7"/>
      <c r="OP61" s="7"/>
      <c r="OQ61" s="7"/>
      <c r="OR61" s="7"/>
      <c r="OS61" s="7"/>
      <c r="OT61" s="7"/>
      <c r="OU61" s="7"/>
      <c r="OV61" s="7"/>
      <c r="OW61" s="7"/>
      <c r="OX61" s="7"/>
      <c r="OY61" s="7"/>
      <c r="OZ61" s="7"/>
      <c r="PA61" s="7"/>
      <c r="PB61" s="7"/>
      <c r="PC61" s="7"/>
      <c r="PD61" s="7"/>
      <c r="PE61" s="7"/>
      <c r="PF61" s="7"/>
      <c r="PG61" s="7"/>
      <c r="PH61" s="7"/>
      <c r="PI61" s="7"/>
      <c r="PJ61" s="7"/>
      <c r="PK61" s="7"/>
      <c r="PL61" s="7"/>
      <c r="PM61" s="7"/>
      <c r="PN61" s="7"/>
      <c r="PO61" s="7"/>
      <c r="PP61" s="7"/>
      <c r="PQ61" s="7"/>
      <c r="PR61" s="7"/>
      <c r="PS61" s="7"/>
      <c r="PT61" s="7"/>
      <c r="PU61" s="7"/>
      <c r="PV61" s="7"/>
      <c r="PW61" s="7"/>
      <c r="PX61" s="7"/>
      <c r="PY61" s="7"/>
      <c r="PZ61" s="7"/>
      <c r="QA61" s="7"/>
      <c r="QB61" s="7"/>
      <c r="QC61" s="7"/>
      <c r="QD61" s="7"/>
      <c r="QE61" s="7"/>
      <c r="QF61" s="7"/>
      <c r="QG61" s="7"/>
      <c r="QH61" s="7"/>
      <c r="QI61" s="7"/>
      <c r="QJ61" s="7"/>
      <c r="QK61" s="7"/>
      <c r="QL61" s="7"/>
      <c r="QM61" s="7"/>
      <c r="QN61" s="7"/>
      <c r="QO61" s="7"/>
      <c r="QP61" s="7"/>
      <c r="QQ61" s="7"/>
      <c r="QR61" s="7"/>
      <c r="QS61" s="7"/>
      <c r="QT61" s="7"/>
      <c r="QU61" s="7"/>
      <c r="QV61" s="7"/>
      <c r="QW61" s="7"/>
      <c r="QX61" s="7"/>
      <c r="QY61" s="7"/>
      <c r="QZ61" s="7"/>
      <c r="RA61" s="7"/>
      <c r="RB61" s="7"/>
      <c r="RC61" s="7"/>
      <c r="RD61" s="7"/>
      <c r="RE61" s="7"/>
      <c r="RF61" s="7"/>
      <c r="RG61" s="7"/>
      <c r="RH61" s="7"/>
      <c r="RI61" s="7"/>
      <c r="RJ61" s="7"/>
      <c r="RK61" s="7"/>
      <c r="RL61" s="7"/>
      <c r="RM61" s="7"/>
      <c r="RN61" s="7"/>
      <c r="RO61" s="7"/>
      <c r="RP61" s="7"/>
      <c r="RQ61" s="7"/>
      <c r="RR61" s="7"/>
      <c r="RS61" s="7"/>
      <c r="RT61" s="7"/>
      <c r="RU61" s="7"/>
      <c r="RV61" s="7"/>
      <c r="RW61" s="7"/>
      <c r="RX61" s="7"/>
      <c r="RY61" s="7"/>
      <c r="RZ61" s="7"/>
      <c r="SA61" s="7"/>
      <c r="SB61" s="7"/>
      <c r="SC61" s="7"/>
      <c r="SD61" s="7"/>
      <c r="SE61" s="7"/>
      <c r="SF61" s="7"/>
      <c r="SG61" s="7"/>
      <c r="SH61" s="7"/>
      <c r="SI61" s="7"/>
      <c r="SJ61" s="7"/>
      <c r="SK61" s="7"/>
      <c r="SL61" s="7"/>
      <c r="SM61" s="7"/>
      <c r="SN61" s="7"/>
      <c r="SO61" s="7"/>
      <c r="SP61" s="7"/>
      <c r="SQ61" s="7"/>
      <c r="SR61" s="7"/>
      <c r="SS61" s="7"/>
      <c r="ST61" s="7"/>
      <c r="SU61" s="7"/>
      <c r="SV61" s="7"/>
      <c r="SW61" s="7"/>
      <c r="SX61" s="7"/>
      <c r="SY61" s="7"/>
      <c r="SZ61" s="7"/>
      <c r="TA61" s="7"/>
      <c r="TB61" s="7"/>
      <c r="TC61" s="7"/>
      <c r="TD61" s="7"/>
      <c r="TE61" s="7"/>
      <c r="TF61" s="7"/>
      <c r="TG61" s="7"/>
      <c r="TH61" s="7"/>
      <c r="TI61" s="7"/>
      <c r="TJ61" s="7"/>
      <c r="TK61" s="7"/>
      <c r="TL61" s="7"/>
      <c r="TM61" s="7"/>
      <c r="TN61" s="7"/>
      <c r="TO61" s="7"/>
      <c r="TP61" s="7"/>
      <c r="TQ61" s="7"/>
      <c r="TR61" s="7"/>
      <c r="TS61" s="7"/>
      <c r="TT61" s="7"/>
      <c r="TU61" s="7"/>
      <c r="TV61" s="7"/>
      <c r="TW61" s="7"/>
      <c r="TX61" s="7"/>
      <c r="TY61" s="7"/>
      <c r="TZ61" s="7"/>
      <c r="UA61" s="7"/>
      <c r="UB61" s="7"/>
      <c r="UC61" s="7"/>
      <c r="UD61" s="7"/>
      <c r="UE61" s="7"/>
      <c r="UF61" s="7"/>
      <c r="UG61" s="7"/>
      <c r="UH61" s="7"/>
      <c r="UI61" s="7"/>
      <c r="UJ61" s="7"/>
      <c r="UK61" s="7"/>
      <c r="UL61" s="7"/>
      <c r="UM61" s="7"/>
      <c r="UN61" s="7"/>
      <c r="UO61" s="7"/>
      <c r="UP61" s="7"/>
      <c r="UQ61" s="7"/>
      <c r="UR61" s="7"/>
      <c r="US61" s="7"/>
      <c r="UT61" s="7"/>
      <c r="UU61" s="7"/>
      <c r="UV61" s="7"/>
      <c r="UW61" s="7"/>
      <c r="UX61" s="7"/>
      <c r="UY61" s="7"/>
      <c r="UZ61" s="7"/>
      <c r="VA61" s="7"/>
      <c r="VB61" s="7"/>
      <c r="VC61" s="7"/>
      <c r="VD61" s="7"/>
      <c r="VE61" s="7"/>
      <c r="VF61" s="7"/>
      <c r="VG61" s="7"/>
      <c r="VH61" s="7"/>
      <c r="VI61" s="7"/>
      <c r="VJ61" s="7"/>
      <c r="VK61" s="7"/>
      <c r="VL61" s="7"/>
      <c r="VM61" s="7"/>
      <c r="VN61" s="7"/>
      <c r="VO61" s="7"/>
      <c r="VP61" s="7"/>
      <c r="VQ61" s="7"/>
      <c r="VR61" s="7"/>
      <c r="VS61" s="7"/>
      <c r="VT61" s="7"/>
      <c r="VU61" s="7"/>
      <c r="VV61" s="7"/>
      <c r="VW61" s="7"/>
      <c r="VX61" s="7"/>
      <c r="VY61" s="7"/>
      <c r="VZ61" s="7"/>
      <c r="WA61" s="7"/>
      <c r="WB61" s="7"/>
      <c r="WC61" s="7"/>
      <c r="WD61" s="7"/>
      <c r="WE61" s="7"/>
      <c r="WF61" s="7"/>
      <c r="WG61" s="7"/>
      <c r="WH61" s="7"/>
      <c r="WI61" s="7"/>
      <c r="WJ61" s="7"/>
      <c r="WK61" s="7"/>
      <c r="WL61" s="7"/>
      <c r="WM61" s="7"/>
      <c r="WN61" s="7"/>
      <c r="WO61" s="7"/>
      <c r="WP61" s="7"/>
      <c r="WQ61" s="7"/>
      <c r="WR61" s="7"/>
      <c r="WS61" s="7"/>
      <c r="WT61" s="7"/>
      <c r="WU61" s="7"/>
      <c r="WV61" s="7"/>
      <c r="WW61" s="7"/>
      <c r="WX61" s="7"/>
      <c r="WY61" s="7"/>
      <c r="WZ61" s="7"/>
      <c r="XA61" s="7"/>
      <c r="XB61" s="7"/>
      <c r="XC61" s="7"/>
      <c r="XD61" s="7"/>
      <c r="XE61" s="7"/>
      <c r="XF61" s="7"/>
      <c r="XG61" s="7"/>
      <c r="XH61" s="7"/>
      <c r="XI61" s="7"/>
      <c r="XJ61" s="7"/>
      <c r="XK61" s="7"/>
      <c r="XL61" s="7"/>
      <c r="XM61" s="7"/>
      <c r="XN61" s="7"/>
      <c r="XO61" s="7"/>
      <c r="XP61" s="7"/>
      <c r="XQ61" s="7"/>
      <c r="XR61" s="7"/>
      <c r="XS61" s="7"/>
      <c r="XT61" s="7"/>
      <c r="XU61" s="7"/>
      <c r="XV61" s="7"/>
      <c r="XW61" s="7"/>
      <c r="XX61" s="7"/>
      <c r="XY61" s="7"/>
      <c r="XZ61" s="7"/>
      <c r="YA61" s="7"/>
      <c r="YB61" s="7"/>
      <c r="YC61" s="7"/>
      <c r="YD61" s="7"/>
      <c r="YE61" s="7"/>
      <c r="YF61" s="7"/>
      <c r="YG61" s="7"/>
      <c r="YH61" s="7"/>
      <c r="YI61" s="7"/>
      <c r="YJ61" s="7"/>
      <c r="YK61" s="7"/>
      <c r="YL61" s="7"/>
      <c r="YM61" s="7"/>
      <c r="YN61" s="7"/>
      <c r="YO61" s="7"/>
      <c r="YP61" s="7"/>
      <c r="YQ61" s="7"/>
      <c r="YR61" s="7"/>
      <c r="YS61" s="7"/>
      <c r="YT61" s="7"/>
      <c r="YU61" s="7"/>
      <c r="YV61" s="7"/>
      <c r="YW61" s="7"/>
      <c r="YX61" s="7"/>
      <c r="YY61" s="7"/>
      <c r="YZ61" s="7"/>
      <c r="ZA61" s="7"/>
      <c r="ZB61" s="7"/>
      <c r="ZC61" s="7"/>
      <c r="ZD61" s="7"/>
      <c r="ZE61" s="7"/>
      <c r="ZF61" s="7"/>
      <c r="ZG61" s="7"/>
      <c r="ZH61" s="7"/>
      <c r="ZI61" s="7"/>
      <c r="ZJ61" s="7"/>
      <c r="ZK61" s="7"/>
      <c r="ZL61" s="7"/>
      <c r="ZM61" s="7"/>
      <c r="ZN61" s="7"/>
      <c r="ZO61" s="7"/>
      <c r="ZP61" s="7"/>
      <c r="ZQ61" s="7"/>
      <c r="ZR61" s="7"/>
      <c r="ZS61" s="7"/>
      <c r="ZT61" s="7"/>
      <c r="ZU61" s="7"/>
      <c r="ZV61" s="7"/>
      <c r="ZW61" s="7"/>
      <c r="ZX61" s="7"/>
      <c r="ZY61" s="7"/>
      <c r="ZZ61" s="7"/>
      <c r="AAA61" s="7"/>
      <c r="AAB61" s="7"/>
      <c r="AAC61" s="7"/>
      <c r="AAD61" s="7"/>
      <c r="AAE61" s="7"/>
      <c r="AAF61" s="7"/>
      <c r="AAG61" s="7"/>
      <c r="AAH61" s="7"/>
      <c r="AAI61" s="7"/>
      <c r="AAJ61" s="7"/>
      <c r="AAK61" s="7"/>
      <c r="AAL61" s="7"/>
      <c r="AAM61" s="7"/>
      <c r="AAN61" s="7"/>
      <c r="AAO61" s="7"/>
      <c r="AAP61" s="7"/>
      <c r="AAQ61" s="7"/>
      <c r="AAR61" s="7"/>
      <c r="AAS61" s="7"/>
      <c r="AAT61" s="7"/>
      <c r="AAU61" s="7"/>
      <c r="AAV61" s="7"/>
      <c r="AAW61" s="7"/>
      <c r="AAX61" s="7"/>
      <c r="AAY61" s="7"/>
      <c r="AAZ61" s="7"/>
      <c r="ABA61" s="7"/>
      <c r="ABB61" s="7"/>
      <c r="ABC61" s="7"/>
      <c r="ABD61" s="7"/>
      <c r="ABE61" s="7"/>
      <c r="ABF61" s="7"/>
      <c r="ABG61" s="7"/>
      <c r="ABH61" s="7"/>
      <c r="ABI61" s="7"/>
      <c r="ABJ61" s="7"/>
      <c r="ABK61" s="7"/>
      <c r="ABL61" s="7"/>
      <c r="ABM61" s="7"/>
      <c r="ABN61" s="7"/>
      <c r="ABO61" s="7"/>
      <c r="ABP61" s="7"/>
      <c r="ABQ61" s="7"/>
      <c r="ABR61" s="7"/>
      <c r="ABS61" s="7"/>
      <c r="ABT61" s="7"/>
      <c r="ABU61" s="7"/>
      <c r="ABV61" s="7"/>
      <c r="ABW61" s="7"/>
      <c r="ABX61" s="7"/>
      <c r="ABY61" s="7"/>
      <c r="ABZ61" s="7"/>
      <c r="ACA61" s="7"/>
      <c r="ACB61" s="7"/>
      <c r="ACC61" s="7"/>
      <c r="ACD61" s="7"/>
      <c r="ACE61" s="7"/>
      <c r="ACF61" s="7"/>
      <c r="ACG61" s="7"/>
      <c r="ACH61" s="7"/>
      <c r="ACI61" s="7"/>
      <c r="ACJ61" s="7"/>
      <c r="ACK61" s="7"/>
      <c r="ACL61" s="7"/>
      <c r="ACM61" s="7"/>
      <c r="ACN61" s="7"/>
      <c r="ACO61" s="7"/>
      <c r="ACP61" s="7"/>
      <c r="ACQ61" s="7"/>
      <c r="ACR61" s="7"/>
      <c r="ACS61" s="7"/>
      <c r="ACT61" s="7"/>
      <c r="ACU61" s="7"/>
      <c r="ACV61" s="7"/>
      <c r="ACW61" s="7"/>
      <c r="ACX61" s="7"/>
      <c r="ACY61" s="7"/>
      <c r="ACZ61" s="7"/>
      <c r="ADA61" s="7"/>
      <c r="ADB61" s="7"/>
      <c r="ADC61" s="7"/>
      <c r="ADD61" s="7"/>
      <c r="ADE61" s="7"/>
      <c r="ADF61" s="7"/>
      <c r="ADG61" s="7"/>
      <c r="ADH61" s="7"/>
      <c r="ADI61" s="7"/>
      <c r="ADJ61" s="7"/>
      <c r="ADK61" s="7"/>
      <c r="ADL61" s="7"/>
      <c r="ADM61" s="7"/>
      <c r="ADN61" s="7"/>
      <c r="ADO61" s="7"/>
      <c r="ADP61" s="7"/>
      <c r="ADQ61" s="7"/>
      <c r="ADR61" s="7"/>
      <c r="ADS61" s="7"/>
      <c r="ADT61" s="7"/>
      <c r="ADU61" s="7"/>
      <c r="ADV61" s="7"/>
      <c r="ADW61" s="7"/>
      <c r="ADX61" s="7"/>
      <c r="ADY61" s="7"/>
      <c r="ADZ61" s="7"/>
      <c r="AEA61" s="7"/>
      <c r="AEB61" s="7"/>
      <c r="AEC61" s="7"/>
      <c r="AED61" s="7"/>
      <c r="AEE61" s="7"/>
      <c r="AEF61" s="7"/>
      <c r="AEG61" s="7"/>
      <c r="AEH61" s="7"/>
      <c r="AEI61" s="7"/>
      <c r="AEJ61" s="7"/>
      <c r="AEK61" s="7"/>
      <c r="AEL61" s="7"/>
      <c r="AEM61" s="7"/>
      <c r="AEN61" s="7"/>
      <c r="AEO61" s="7"/>
      <c r="AEP61" s="7"/>
      <c r="AEQ61" s="7"/>
      <c r="AER61" s="7"/>
      <c r="AES61" s="7"/>
      <c r="AET61" s="7"/>
      <c r="AEU61" s="7"/>
      <c r="AEV61" s="7"/>
      <c r="AEW61" s="7"/>
      <c r="AEX61" s="7"/>
      <c r="AEY61" s="7"/>
      <c r="AEZ61" s="7"/>
      <c r="AFA61" s="7"/>
      <c r="AFB61" s="7"/>
      <c r="AFC61" s="7"/>
      <c r="AFD61" s="7"/>
      <c r="AFE61" s="7"/>
      <c r="AFF61" s="7"/>
      <c r="AFG61" s="7"/>
      <c r="AFH61" s="7"/>
      <c r="AFI61" s="7"/>
      <c r="AFJ61" s="7"/>
      <c r="AFK61" s="7"/>
      <c r="AFL61" s="7"/>
      <c r="AFM61" s="7"/>
      <c r="AFN61" s="7"/>
      <c r="AFO61" s="7"/>
      <c r="AFP61" s="7"/>
      <c r="AFQ61" s="7"/>
      <c r="AFR61" s="7"/>
      <c r="AFS61" s="7"/>
      <c r="AFT61" s="7"/>
      <c r="AFU61" s="7"/>
      <c r="AFV61" s="7"/>
      <c r="AFW61" s="7"/>
      <c r="AFX61" s="7"/>
      <c r="AFY61" s="7"/>
      <c r="AFZ61" s="7"/>
      <c r="AGA61" s="7"/>
      <c r="AGB61" s="7"/>
      <c r="AGC61" s="7"/>
      <c r="AGD61" s="7"/>
      <c r="AGE61" s="7"/>
      <c r="AGF61" s="7"/>
      <c r="AGG61" s="7"/>
      <c r="AGH61" s="7"/>
      <c r="AGI61" s="7"/>
      <c r="AGJ61" s="7"/>
      <c r="AGK61" s="7"/>
      <c r="AGL61" s="7"/>
      <c r="AGM61" s="7"/>
      <c r="AGN61" s="7"/>
      <c r="AGO61" s="7"/>
      <c r="AGP61" s="7"/>
      <c r="AGQ61" s="7"/>
      <c r="AGR61" s="7"/>
      <c r="AGS61" s="7"/>
      <c r="AGT61" s="7"/>
      <c r="AGU61" s="7"/>
      <c r="AGV61" s="7"/>
      <c r="AGW61" s="7"/>
      <c r="AGX61" s="7"/>
      <c r="AGY61" s="7"/>
      <c r="AGZ61" s="7"/>
      <c r="AHA61" s="7"/>
      <c r="AHB61" s="7"/>
      <c r="AHC61" s="7"/>
      <c r="AHD61" s="7"/>
      <c r="AHE61" s="7"/>
      <c r="AHF61" s="7"/>
      <c r="AHG61" s="7"/>
      <c r="AHH61" s="7"/>
      <c r="AHI61" s="7"/>
      <c r="AHJ61" s="7"/>
      <c r="AHK61" s="7"/>
      <c r="AHL61" s="7"/>
      <c r="AHM61" s="7"/>
      <c r="AHN61" s="7"/>
      <c r="AHO61" s="7"/>
      <c r="AHP61" s="7"/>
      <c r="AHQ61" s="7"/>
      <c r="AHR61" s="7"/>
      <c r="AHS61" s="7"/>
      <c r="AHT61" s="7"/>
      <c r="AHU61" s="7"/>
      <c r="AHV61" s="7"/>
      <c r="AHW61" s="7"/>
      <c r="AHX61" s="7"/>
      <c r="AHY61" s="7"/>
      <c r="AHZ61" s="7"/>
      <c r="AIA61" s="7"/>
      <c r="AIB61" s="7"/>
      <c r="AIC61" s="7"/>
      <c r="AID61" s="7"/>
      <c r="AIE61" s="7"/>
      <c r="AIF61" s="7"/>
      <c r="AIG61" s="7"/>
      <c r="AIH61" s="7"/>
      <c r="AII61" s="7"/>
      <c r="AIJ61" s="7"/>
      <c r="AIK61" s="7"/>
      <c r="AIL61" s="7"/>
      <c r="AIM61" s="7"/>
      <c r="AIN61" s="7"/>
      <c r="AIO61" s="7"/>
      <c r="AIP61" s="7"/>
      <c r="AIQ61" s="7"/>
      <c r="AIR61" s="7"/>
      <c r="AIS61" s="7"/>
      <c r="AIT61" s="7"/>
      <c r="AIU61" s="7"/>
      <c r="AIV61" s="7"/>
      <c r="AIW61" s="7"/>
      <c r="AIX61" s="7"/>
      <c r="AIY61" s="7"/>
      <c r="AIZ61" s="7"/>
      <c r="AJA61" s="7"/>
      <c r="AJB61" s="7"/>
      <c r="AJC61" s="7"/>
      <c r="AJD61" s="7"/>
      <c r="AJE61" s="7"/>
      <c r="AJF61" s="7"/>
      <c r="AJG61" s="7"/>
      <c r="AJH61" s="7"/>
      <c r="AJI61" s="7"/>
      <c r="AJJ61" s="7"/>
      <c r="AJK61" s="7"/>
      <c r="AJL61" s="7"/>
      <c r="AJM61" s="7"/>
      <c r="AJN61" s="7"/>
      <c r="AJO61" s="7"/>
      <c r="AJP61" s="7"/>
      <c r="AJQ61" s="7"/>
      <c r="AJR61" s="7"/>
      <c r="AJS61" s="7"/>
      <c r="AJT61" s="7"/>
      <c r="AJU61" s="7"/>
      <c r="AJV61" s="7"/>
      <c r="AJW61" s="7"/>
      <c r="AJX61" s="7"/>
      <c r="AJY61" s="7"/>
      <c r="AJZ61" s="7"/>
      <c r="AKA61" s="7"/>
      <c r="AKB61" s="7"/>
      <c r="AKC61" s="7"/>
      <c r="AKD61" s="7"/>
      <c r="AKE61" s="7"/>
      <c r="AKF61" s="7"/>
      <c r="AKG61" s="7"/>
      <c r="AKH61" s="7"/>
      <c r="AKI61" s="7"/>
      <c r="AKJ61" s="7"/>
      <c r="AKK61" s="7"/>
      <c r="AKL61" s="7"/>
      <c r="AKM61" s="7"/>
      <c r="AKN61" s="7"/>
      <c r="AKO61" s="7"/>
      <c r="AKP61" s="7"/>
      <c r="AKQ61" s="7"/>
      <c r="AKR61" s="7"/>
      <c r="AKS61" s="7"/>
      <c r="AKT61" s="7"/>
      <c r="AKU61" s="7"/>
      <c r="AKV61" s="7"/>
      <c r="AKW61" s="7"/>
      <c r="AKX61" s="7"/>
      <c r="AKY61" s="7"/>
      <c r="AKZ61" s="7"/>
      <c r="ALA61" s="7"/>
      <c r="ALB61" s="7"/>
      <c r="ALC61" s="7"/>
      <c r="ALD61" s="7"/>
      <c r="ALE61" s="7"/>
      <c r="ALF61" s="7"/>
      <c r="ALG61" s="7"/>
      <c r="ALH61" s="7"/>
      <c r="ALI61" s="7"/>
      <c r="ALJ61" s="7"/>
      <c r="ALK61" s="7"/>
      <c r="ALL61" s="7"/>
      <c r="ALM61" s="7"/>
      <c r="ALN61" s="7"/>
      <c r="ALO61" s="7"/>
      <c r="ALP61" s="7"/>
      <c r="ALQ61" s="7"/>
      <c r="ALR61" s="7"/>
      <c r="ALS61" s="7"/>
      <c r="ALT61" s="7"/>
      <c r="ALU61" s="7"/>
      <c r="ALV61" s="7"/>
      <c r="ALW61" s="7"/>
      <c r="ALX61" s="7"/>
      <c r="ALY61" s="7"/>
      <c r="ALZ61" s="7"/>
      <c r="AMA61" s="7"/>
      <c r="AMB61" s="7"/>
      <c r="AMC61" s="7"/>
      <c r="AMD61" s="7"/>
      <c r="AME61" s="7"/>
      <c r="AMF61" s="7"/>
      <c r="AMG61" s="7"/>
      <c r="AMH61" s="7"/>
      <c r="AMI61" s="7"/>
      <c r="AMJ61" s="7"/>
      <c r="AMK61" s="7"/>
      <c r="AML61" s="7"/>
      <c r="AMM61" s="7"/>
      <c r="AMN61" s="7"/>
      <c r="AMO61" s="7"/>
      <c r="AMP61" s="7"/>
      <c r="AMQ61" s="7"/>
      <c r="AMR61" s="7"/>
      <c r="AMS61" s="7"/>
      <c r="AMT61" s="7"/>
      <c r="AMU61" s="7"/>
      <c r="AMV61" s="7"/>
      <c r="AMW61" s="7"/>
      <c r="AMX61" s="7"/>
      <c r="AMY61" s="7"/>
      <c r="AMZ61" s="7"/>
      <c r="ANA61" s="7"/>
      <c r="ANB61" s="7"/>
      <c r="ANC61" s="7"/>
      <c r="AND61" s="7"/>
      <c r="ANE61" s="7"/>
      <c r="ANF61" s="7"/>
      <c r="ANG61" s="7"/>
      <c r="ANH61" s="7"/>
      <c r="ANI61" s="7"/>
      <c r="ANJ61" s="7"/>
      <c r="ANK61" s="7"/>
      <c r="ANL61" s="7"/>
      <c r="ANM61" s="7"/>
      <c r="ANN61" s="7"/>
      <c r="ANO61" s="7"/>
      <c r="ANP61" s="7"/>
      <c r="ANQ61" s="7"/>
      <c r="ANR61" s="7"/>
      <c r="ANS61" s="7"/>
      <c r="ANT61" s="7"/>
      <c r="ANU61" s="7"/>
      <c r="ANV61" s="7"/>
      <c r="ANW61" s="7"/>
      <c r="ANX61" s="7"/>
      <c r="ANY61" s="7"/>
      <c r="ANZ61" s="7"/>
      <c r="AOA61" s="7"/>
      <c r="AOB61" s="7"/>
      <c r="AOC61" s="7"/>
      <c r="AOD61" s="7"/>
      <c r="AOE61" s="7"/>
      <c r="AOF61" s="7"/>
      <c r="AOG61" s="7"/>
      <c r="AOH61" s="7"/>
      <c r="AOI61" s="7"/>
      <c r="AOJ61" s="7"/>
      <c r="AOK61" s="7"/>
      <c r="AOL61" s="7"/>
      <c r="AOM61" s="7"/>
      <c r="AON61" s="7"/>
      <c r="AOO61" s="7"/>
      <c r="AOP61" s="7"/>
      <c r="AOQ61" s="7"/>
      <c r="AOR61" s="7"/>
      <c r="AOS61" s="7"/>
      <c r="AOT61" s="7"/>
      <c r="AOU61" s="7"/>
      <c r="AOV61" s="7"/>
      <c r="AOW61" s="7"/>
      <c r="AOX61" s="7"/>
      <c r="AOY61" s="7"/>
      <c r="AOZ61" s="7"/>
      <c r="APA61" s="7"/>
      <c r="APB61" s="7"/>
      <c r="APC61" s="7"/>
      <c r="APD61" s="7"/>
      <c r="APE61" s="7"/>
      <c r="APF61" s="7"/>
      <c r="APG61" s="7"/>
      <c r="APH61" s="7"/>
      <c r="API61" s="7"/>
      <c r="APJ61" s="7"/>
      <c r="APK61" s="7"/>
      <c r="APL61" s="7"/>
      <c r="APM61" s="7"/>
      <c r="APN61" s="7"/>
      <c r="APO61" s="7"/>
      <c r="APP61" s="7"/>
      <c r="APQ61" s="7"/>
      <c r="APR61" s="7"/>
      <c r="APS61" s="7"/>
      <c r="APT61" s="7"/>
      <c r="APU61" s="7"/>
      <c r="APV61" s="7"/>
      <c r="APW61" s="7"/>
      <c r="APX61" s="7"/>
      <c r="APY61" s="7"/>
      <c r="APZ61" s="7"/>
      <c r="AQA61" s="7"/>
      <c r="AQB61" s="7"/>
      <c r="AQC61" s="7"/>
      <c r="AQD61" s="7"/>
      <c r="AQE61" s="7"/>
      <c r="AQF61" s="7"/>
      <c r="AQG61" s="7"/>
      <c r="AQH61" s="7"/>
      <c r="AQI61" s="7"/>
      <c r="AQJ61" s="7"/>
      <c r="AQK61" s="7"/>
      <c r="AQL61" s="7"/>
      <c r="AQM61" s="7"/>
      <c r="AQN61" s="7"/>
      <c r="AQO61" s="7"/>
      <c r="AQP61" s="7"/>
      <c r="AQQ61" s="7"/>
      <c r="AQR61" s="7"/>
      <c r="AQS61" s="7"/>
      <c r="AQT61" s="7"/>
      <c r="AQU61" s="7"/>
      <c r="AQV61" s="7"/>
      <c r="AQW61" s="7"/>
      <c r="AQX61" s="7"/>
      <c r="AQY61" s="7"/>
      <c r="AQZ61" s="7"/>
      <c r="ARA61" s="7"/>
      <c r="ARB61" s="7"/>
      <c r="ARC61" s="7"/>
      <c r="ARD61" s="7"/>
      <c r="ARE61" s="7"/>
      <c r="ARF61" s="7"/>
      <c r="ARG61" s="7"/>
      <c r="ARH61" s="7"/>
      <c r="ARI61" s="7"/>
      <c r="ARJ61" s="7"/>
      <c r="ARK61" s="7"/>
      <c r="ARL61" s="7"/>
      <c r="ARM61" s="7"/>
      <c r="ARN61" s="7"/>
      <c r="ARO61" s="7"/>
      <c r="ARP61" s="7"/>
      <c r="ARQ61" s="7"/>
      <c r="ARR61" s="7"/>
      <c r="ARS61" s="7"/>
      <c r="ART61" s="7"/>
      <c r="ARU61" s="7"/>
      <c r="ARV61" s="7"/>
      <c r="ARW61" s="7"/>
      <c r="ARX61" s="7"/>
      <c r="ARY61" s="7"/>
      <c r="ARZ61" s="7"/>
      <c r="ASA61" s="7"/>
      <c r="ASB61" s="7"/>
      <c r="ASC61" s="7"/>
      <c r="ASD61" s="7"/>
      <c r="ASE61" s="7"/>
      <c r="ASF61" s="7"/>
      <c r="ASG61" s="7"/>
      <c r="ASH61" s="7"/>
      <c r="ASI61" s="7"/>
      <c r="ASJ61" s="7"/>
      <c r="ASK61" s="7"/>
      <c r="ASL61" s="7"/>
      <c r="ASM61" s="7"/>
      <c r="ASN61" s="7"/>
      <c r="ASO61" s="7"/>
      <c r="ASP61" s="7"/>
      <c r="ASQ61" s="7"/>
      <c r="ASR61" s="7"/>
      <c r="ASS61" s="7"/>
      <c r="AST61" s="7"/>
      <c r="ASU61" s="7"/>
      <c r="ASV61" s="7"/>
      <c r="ASW61" s="7"/>
      <c r="ASX61" s="7"/>
      <c r="ASY61" s="7"/>
      <c r="ASZ61" s="7"/>
      <c r="ATA61" s="7"/>
      <c r="ATB61" s="7"/>
      <c r="ATC61" s="7"/>
      <c r="ATD61" s="7"/>
      <c r="ATE61" s="7"/>
      <c r="ATF61" s="7"/>
      <c r="ATG61" s="7"/>
      <c r="ATH61" s="7"/>
      <c r="ATI61" s="7"/>
      <c r="ATJ61" s="7"/>
      <c r="ATK61" s="7"/>
      <c r="ATL61" s="7"/>
      <c r="ATM61" s="7"/>
      <c r="ATN61" s="7"/>
      <c r="ATO61" s="7"/>
      <c r="ATP61" s="7"/>
      <c r="ATQ61" s="7"/>
      <c r="ATR61" s="7"/>
      <c r="ATS61" s="7"/>
      <c r="ATT61" s="7"/>
      <c r="ATU61" s="7"/>
      <c r="ATV61" s="7"/>
      <c r="ATW61" s="7"/>
      <c r="ATX61" s="7"/>
      <c r="ATY61" s="7"/>
      <c r="ATZ61" s="7"/>
      <c r="AUA61" s="7"/>
      <c r="AUB61" s="7"/>
      <c r="AUC61" s="7"/>
      <c r="AUD61" s="7"/>
      <c r="AUE61" s="7"/>
      <c r="AUF61" s="7"/>
      <c r="AUG61" s="7"/>
      <c r="AUH61" s="7"/>
      <c r="AUI61" s="7"/>
      <c r="AUJ61" s="7"/>
      <c r="AUK61" s="7"/>
      <c r="AUL61" s="7"/>
      <c r="AUM61" s="7"/>
      <c r="AUN61" s="7"/>
      <c r="AUO61" s="7"/>
      <c r="AUP61" s="7"/>
      <c r="AUQ61" s="7"/>
      <c r="AUR61" s="7"/>
      <c r="AUS61" s="7"/>
      <c r="AUT61" s="7"/>
      <c r="AUU61" s="7"/>
      <c r="AUV61" s="7"/>
      <c r="AUW61" s="7"/>
      <c r="AUX61" s="7"/>
      <c r="AUY61" s="7"/>
      <c r="AUZ61" s="7"/>
      <c r="AVA61" s="7"/>
      <c r="AVB61" s="7"/>
      <c r="AVC61" s="7"/>
      <c r="AVD61" s="7"/>
      <c r="AVE61" s="7"/>
      <c r="AVF61" s="7"/>
      <c r="AVG61" s="7"/>
      <c r="AVH61" s="7"/>
      <c r="AVI61" s="7"/>
      <c r="AVJ61" s="7"/>
      <c r="AVK61" s="7"/>
      <c r="AVL61" s="7"/>
      <c r="AVM61" s="7"/>
      <c r="AVN61" s="7"/>
      <c r="AVO61" s="7"/>
      <c r="AVP61" s="7"/>
      <c r="AVQ61" s="7"/>
      <c r="AVR61" s="7"/>
      <c r="AVS61" s="7"/>
      <c r="AVT61" s="7"/>
      <c r="AVU61" s="7"/>
      <c r="AVV61" s="7"/>
      <c r="AVW61" s="7"/>
      <c r="AVX61" s="7"/>
      <c r="AVY61" s="7"/>
      <c r="AVZ61" s="7"/>
      <c r="AWA61" s="7"/>
      <c r="AWB61" s="7"/>
      <c r="AWC61" s="7"/>
      <c r="AWD61" s="7"/>
      <c r="AWE61" s="7"/>
      <c r="AWF61" s="7"/>
      <c r="AWG61" s="7"/>
      <c r="AWH61" s="7"/>
      <c r="AWI61" s="7"/>
      <c r="AWJ61" s="7"/>
      <c r="AWK61" s="7"/>
      <c r="AWL61" s="7"/>
      <c r="AWM61" s="7"/>
      <c r="AWN61" s="7"/>
      <c r="AWO61" s="7"/>
      <c r="AWP61" s="7"/>
      <c r="AWQ61" s="7"/>
      <c r="AWR61" s="7"/>
      <c r="AWS61" s="7"/>
      <c r="AWT61" s="7"/>
      <c r="AWU61" s="7"/>
      <c r="AWV61" s="7"/>
      <c r="AWW61" s="7"/>
      <c r="AWX61" s="7"/>
      <c r="AWY61" s="7"/>
      <c r="AWZ61" s="7"/>
      <c r="AXA61" s="7"/>
      <c r="AXB61" s="7"/>
      <c r="AXC61" s="7"/>
      <c r="AXD61" s="7"/>
      <c r="AXE61" s="7"/>
      <c r="AXF61" s="7"/>
      <c r="AXG61" s="7"/>
      <c r="AXH61" s="7"/>
      <c r="AXI61" s="7"/>
      <c r="AXJ61" s="7"/>
      <c r="AXK61" s="7"/>
      <c r="AXL61" s="7"/>
      <c r="AXM61" s="7"/>
      <c r="AXN61" s="7"/>
      <c r="AXO61" s="7"/>
      <c r="AXP61" s="7"/>
      <c r="AXQ61" s="7"/>
      <c r="AXR61" s="7"/>
      <c r="AXS61" s="7"/>
      <c r="AXT61" s="7"/>
      <c r="AXU61" s="7"/>
      <c r="AXV61" s="7"/>
      <c r="AXW61" s="7"/>
      <c r="AXX61" s="7"/>
      <c r="AXY61" s="7"/>
      <c r="AXZ61" s="7"/>
      <c r="AYA61" s="7"/>
      <c r="AYB61" s="7"/>
      <c r="AYC61" s="7"/>
      <c r="AYD61" s="7"/>
      <c r="AYE61" s="7"/>
      <c r="AYF61" s="7"/>
      <c r="AYG61" s="7"/>
      <c r="AYH61" s="7"/>
      <c r="AYI61" s="7"/>
      <c r="AYJ61" s="7"/>
      <c r="AYK61" s="7"/>
      <c r="AYL61" s="7"/>
      <c r="AYM61" s="7"/>
      <c r="AYN61" s="7"/>
      <c r="AYO61" s="7"/>
      <c r="AYP61" s="7"/>
      <c r="AYQ61" s="7"/>
      <c r="AYR61" s="7"/>
      <c r="AYS61" s="7"/>
      <c r="AYT61" s="7"/>
      <c r="AYU61" s="7"/>
      <c r="AYV61" s="7"/>
      <c r="AYW61" s="7"/>
      <c r="AYX61" s="7"/>
      <c r="AYY61" s="7"/>
      <c r="AYZ61" s="7"/>
      <c r="AZA61" s="7"/>
      <c r="AZB61" s="7"/>
      <c r="AZC61" s="7"/>
      <c r="AZD61" s="7"/>
      <c r="AZE61" s="7"/>
      <c r="AZF61" s="7"/>
      <c r="AZG61" s="7"/>
      <c r="AZH61" s="7"/>
      <c r="AZI61" s="7"/>
      <c r="AZJ61" s="7"/>
      <c r="AZK61" s="7"/>
      <c r="AZL61" s="7"/>
      <c r="AZM61" s="7"/>
      <c r="AZN61" s="7"/>
      <c r="AZO61" s="7"/>
      <c r="AZP61" s="7"/>
      <c r="AZQ61" s="7"/>
      <c r="AZR61" s="7"/>
      <c r="AZS61" s="7"/>
      <c r="AZT61" s="7"/>
      <c r="AZU61" s="7"/>
      <c r="AZV61" s="7"/>
      <c r="AZW61" s="7"/>
      <c r="AZX61" s="7"/>
      <c r="AZY61" s="7"/>
      <c r="AZZ61" s="7"/>
      <c r="BAA61" s="7"/>
      <c r="BAB61" s="7"/>
      <c r="BAC61" s="7"/>
      <c r="BAD61" s="7"/>
      <c r="BAE61" s="7"/>
      <c r="BAF61" s="7"/>
      <c r="BAG61" s="7"/>
      <c r="BAH61" s="7"/>
      <c r="BAI61" s="7"/>
      <c r="BAJ61" s="7"/>
      <c r="BAK61" s="7"/>
      <c r="BAL61" s="7"/>
      <c r="BAM61" s="7"/>
      <c r="BAN61" s="7"/>
      <c r="BAO61" s="7"/>
      <c r="BAP61" s="7"/>
      <c r="BAQ61" s="7"/>
      <c r="BAR61" s="7"/>
      <c r="BAS61" s="7"/>
      <c r="BAT61" s="7"/>
      <c r="BAU61" s="7"/>
      <c r="BAV61" s="7"/>
      <c r="BAW61" s="7"/>
      <c r="BAX61" s="7"/>
      <c r="BAY61" s="7"/>
      <c r="BAZ61" s="7"/>
      <c r="BBA61" s="7"/>
      <c r="BBB61" s="7"/>
      <c r="BBC61" s="7"/>
      <c r="BBD61" s="7"/>
      <c r="BBE61" s="7"/>
      <c r="BBF61" s="7"/>
      <c r="BBG61" s="7"/>
      <c r="BBH61" s="7"/>
      <c r="BBI61" s="7"/>
      <c r="BBJ61" s="7"/>
      <c r="BBK61" s="7"/>
      <c r="BBL61" s="7"/>
      <c r="BBM61" s="7"/>
      <c r="BBN61" s="7"/>
      <c r="BBO61" s="7"/>
      <c r="BBP61" s="7"/>
      <c r="BBQ61" s="7"/>
      <c r="BBR61" s="7"/>
      <c r="BBS61" s="7"/>
      <c r="BBT61" s="7"/>
      <c r="BBU61" s="7"/>
      <c r="BBV61" s="7"/>
      <c r="BBW61" s="7"/>
      <c r="BBX61" s="7"/>
      <c r="BBY61" s="7"/>
      <c r="BBZ61" s="7"/>
      <c r="BCA61" s="7"/>
      <c r="BCB61" s="7"/>
      <c r="BCC61" s="7"/>
      <c r="BCD61" s="7"/>
      <c r="BCE61" s="7"/>
      <c r="BCF61" s="7"/>
      <c r="BCG61" s="7"/>
      <c r="BCH61" s="7"/>
      <c r="BCI61" s="7"/>
      <c r="BCJ61" s="7"/>
      <c r="BCK61" s="7"/>
      <c r="BCL61" s="7"/>
      <c r="BCM61" s="7"/>
      <c r="BCN61" s="7"/>
      <c r="BCO61" s="7"/>
      <c r="BCP61" s="7"/>
      <c r="BCQ61" s="7"/>
      <c r="BCR61" s="7"/>
      <c r="BCS61" s="7"/>
      <c r="BCT61" s="7"/>
      <c r="BCU61" s="7"/>
      <c r="BCV61" s="7"/>
      <c r="BCW61" s="7"/>
      <c r="BCX61" s="7"/>
      <c r="BCY61" s="7"/>
      <c r="BCZ61" s="7"/>
      <c r="BDA61" s="7"/>
      <c r="BDB61" s="7"/>
      <c r="BDC61" s="7"/>
      <c r="BDD61" s="7"/>
      <c r="BDE61" s="7"/>
      <c r="BDF61" s="7"/>
      <c r="BDG61" s="7"/>
      <c r="BDH61" s="7"/>
      <c r="BDI61" s="7"/>
      <c r="BDJ61" s="7"/>
      <c r="BDK61" s="7"/>
      <c r="BDL61" s="7"/>
      <c r="BDM61" s="7"/>
      <c r="BDN61" s="7"/>
      <c r="BDO61" s="7"/>
      <c r="BDP61" s="7"/>
      <c r="BDQ61" s="7"/>
      <c r="BDR61" s="7"/>
      <c r="BDS61" s="7"/>
      <c r="BDT61" s="7"/>
      <c r="BDU61" s="7"/>
      <c r="BDV61" s="7"/>
      <c r="BDW61" s="7"/>
      <c r="BDX61" s="7"/>
      <c r="BDY61" s="7"/>
      <c r="BDZ61" s="7"/>
      <c r="BEA61" s="7"/>
      <c r="BEB61" s="7"/>
      <c r="BEC61" s="7"/>
      <c r="BED61" s="7"/>
      <c r="BEE61" s="7"/>
      <c r="BEF61" s="7"/>
      <c r="BEG61" s="7"/>
      <c r="BEH61" s="7"/>
      <c r="BEI61" s="7"/>
      <c r="BEJ61" s="7"/>
      <c r="BEK61" s="7"/>
      <c r="BEL61" s="7"/>
      <c r="BEM61" s="7"/>
      <c r="BEN61" s="7"/>
      <c r="BEO61" s="7"/>
      <c r="BEP61" s="7"/>
      <c r="BEQ61" s="7"/>
      <c r="BER61" s="7"/>
      <c r="BES61" s="7"/>
      <c r="BET61" s="7"/>
      <c r="BEU61" s="7"/>
      <c r="BEV61" s="7"/>
      <c r="BEW61" s="7"/>
      <c r="BEX61" s="7"/>
      <c r="BEY61" s="7"/>
      <c r="BEZ61" s="7"/>
      <c r="BFA61" s="7"/>
      <c r="BFB61" s="7"/>
      <c r="BFC61" s="7"/>
      <c r="BFD61" s="7"/>
      <c r="BFE61" s="7"/>
      <c r="BFF61" s="7"/>
      <c r="BFG61" s="7"/>
      <c r="BFH61" s="7"/>
      <c r="BFI61" s="7"/>
      <c r="BFJ61" s="7"/>
      <c r="BFK61" s="7"/>
      <c r="BFL61" s="7"/>
      <c r="BFM61" s="7"/>
      <c r="BFN61" s="7"/>
      <c r="BFO61" s="7"/>
      <c r="BFP61" s="7"/>
      <c r="BFQ61" s="7"/>
      <c r="BFR61" s="7"/>
      <c r="BFS61" s="7"/>
      <c r="BFT61" s="7"/>
      <c r="BFU61" s="7"/>
      <c r="BFV61" s="7"/>
      <c r="BFW61" s="7"/>
      <c r="BFX61" s="7"/>
      <c r="BFY61" s="7"/>
      <c r="BFZ61" s="7"/>
      <c r="BGA61" s="7"/>
      <c r="BGB61" s="7"/>
      <c r="BGC61" s="7"/>
      <c r="BGD61" s="7"/>
      <c r="BGE61" s="7"/>
      <c r="BGF61" s="7"/>
      <c r="BGG61" s="7"/>
      <c r="BGH61" s="7"/>
      <c r="BGI61" s="7"/>
      <c r="BGJ61" s="7"/>
      <c r="BGK61" s="7"/>
      <c r="BGL61" s="7"/>
      <c r="BGM61" s="7"/>
      <c r="BGN61" s="7"/>
      <c r="BGO61" s="7"/>
      <c r="BGP61" s="7"/>
      <c r="BGQ61" s="7"/>
      <c r="BGR61" s="7"/>
      <c r="BGS61" s="7"/>
      <c r="BGT61" s="7"/>
      <c r="BGU61" s="7"/>
      <c r="BGV61" s="7"/>
      <c r="BGW61" s="7"/>
      <c r="BGX61" s="7"/>
      <c r="BGY61" s="7"/>
      <c r="BGZ61" s="7"/>
      <c r="BHA61" s="7"/>
      <c r="BHB61" s="7"/>
      <c r="BHC61" s="7"/>
      <c r="BHD61" s="7"/>
      <c r="BHE61" s="7"/>
      <c r="BHF61" s="7"/>
      <c r="BHG61" s="7"/>
      <c r="BHH61" s="7"/>
      <c r="BHI61" s="7"/>
      <c r="BHJ61" s="7"/>
      <c r="BHK61" s="7"/>
      <c r="BHL61" s="7"/>
      <c r="BHM61" s="7"/>
      <c r="BHN61" s="7"/>
      <c r="BHO61" s="7"/>
      <c r="BHP61" s="7"/>
      <c r="BHQ61" s="7"/>
      <c r="BHR61" s="7"/>
      <c r="BHS61" s="7"/>
      <c r="BHT61" s="7"/>
      <c r="BHU61" s="7"/>
      <c r="BHV61" s="7"/>
      <c r="BHW61" s="7"/>
      <c r="BHX61" s="7"/>
      <c r="BHY61" s="7"/>
      <c r="BHZ61" s="7"/>
      <c r="BIA61" s="7"/>
      <c r="BIB61" s="7"/>
      <c r="BIC61" s="7"/>
      <c r="BID61" s="7"/>
      <c r="BIE61" s="7"/>
      <c r="BIF61" s="7"/>
      <c r="BIG61" s="7"/>
      <c r="BIH61" s="7"/>
      <c r="BII61" s="7"/>
      <c r="BIJ61" s="7"/>
      <c r="BIK61" s="7"/>
      <c r="BIL61" s="7"/>
      <c r="BIM61" s="7"/>
      <c r="BIN61" s="7"/>
      <c r="BIO61" s="7"/>
      <c r="BIP61" s="7"/>
      <c r="BIQ61" s="7"/>
      <c r="BIR61" s="7"/>
      <c r="BIS61" s="7"/>
      <c r="BIT61" s="7"/>
      <c r="BIU61" s="7"/>
      <c r="BIV61" s="7"/>
      <c r="BIW61" s="7"/>
      <c r="BIX61" s="7"/>
      <c r="BIY61" s="7"/>
      <c r="BIZ61" s="7"/>
      <c r="BJA61" s="7"/>
      <c r="BJB61" s="7"/>
      <c r="BJC61" s="7"/>
      <c r="BJD61" s="7"/>
      <c r="BJE61" s="7"/>
      <c r="BJF61" s="7"/>
      <c r="BJG61" s="7"/>
      <c r="BJH61" s="7"/>
      <c r="BJI61" s="7"/>
      <c r="BJJ61" s="7"/>
      <c r="BJK61" s="7"/>
      <c r="BJL61" s="7"/>
      <c r="BJM61" s="7"/>
      <c r="BJN61" s="7"/>
      <c r="BJO61" s="7"/>
      <c r="BJP61" s="7"/>
      <c r="BJQ61" s="7"/>
      <c r="BJR61" s="7"/>
      <c r="BJS61" s="7"/>
      <c r="BJT61" s="7"/>
      <c r="BJU61" s="7"/>
      <c r="BJV61" s="7"/>
      <c r="BJW61" s="7"/>
      <c r="BJX61" s="7"/>
      <c r="BJY61" s="7"/>
      <c r="BJZ61" s="7"/>
      <c r="BKA61" s="7"/>
      <c r="BKB61" s="7"/>
      <c r="BKC61" s="7"/>
      <c r="BKD61" s="7"/>
      <c r="BKE61" s="7"/>
      <c r="BKF61" s="7"/>
      <c r="BKG61" s="7"/>
      <c r="BKH61" s="7"/>
      <c r="BKI61" s="7"/>
      <c r="BKJ61" s="7"/>
      <c r="BKK61" s="7"/>
      <c r="BKL61" s="7"/>
      <c r="BKM61" s="7"/>
      <c r="BKN61" s="7"/>
      <c r="BKO61" s="7"/>
      <c r="BKP61" s="7"/>
      <c r="BKQ61" s="7"/>
      <c r="BKR61" s="7"/>
      <c r="BKS61" s="7"/>
      <c r="BKT61" s="7"/>
      <c r="BKU61" s="7"/>
      <c r="BKV61" s="7"/>
      <c r="BKW61" s="7"/>
      <c r="BKX61" s="7"/>
      <c r="BKY61" s="7"/>
      <c r="BKZ61" s="7"/>
      <c r="BLA61" s="7"/>
      <c r="BLB61" s="7"/>
      <c r="BLC61" s="7"/>
      <c r="BLD61" s="7"/>
      <c r="BLE61" s="7"/>
      <c r="BLF61" s="7"/>
      <c r="BLG61" s="7"/>
      <c r="BLH61" s="7"/>
      <c r="BLI61" s="7"/>
      <c r="BLJ61" s="7"/>
      <c r="BLK61" s="7"/>
      <c r="BLL61" s="7"/>
      <c r="BLM61" s="7"/>
      <c r="BLN61" s="7"/>
      <c r="BLO61" s="7"/>
      <c r="BLP61" s="7"/>
      <c r="BLQ61" s="7"/>
      <c r="BLR61" s="7"/>
      <c r="BLS61" s="7"/>
      <c r="BLT61" s="7"/>
      <c r="BLU61" s="7"/>
      <c r="BLV61" s="7"/>
      <c r="BLW61" s="7"/>
      <c r="BLX61" s="7"/>
      <c r="BLY61" s="7"/>
      <c r="BLZ61" s="7"/>
      <c r="BMA61" s="7"/>
      <c r="BMB61" s="7"/>
      <c r="BMC61" s="7"/>
      <c r="BMD61" s="7"/>
      <c r="BME61" s="7"/>
      <c r="BMF61" s="7"/>
      <c r="BMG61" s="7"/>
      <c r="BMH61" s="7"/>
      <c r="BMI61" s="7"/>
      <c r="BMJ61" s="7"/>
      <c r="BMK61" s="7"/>
      <c r="BML61" s="7"/>
      <c r="BMM61" s="7"/>
      <c r="BMN61" s="7"/>
      <c r="BMO61" s="7"/>
      <c r="BMP61" s="7"/>
      <c r="BMQ61" s="7"/>
      <c r="BMR61" s="7"/>
      <c r="BMS61" s="7"/>
      <c r="BMT61" s="7"/>
      <c r="BMU61" s="7"/>
      <c r="BMV61" s="7"/>
      <c r="BMW61" s="7"/>
      <c r="BMX61" s="7"/>
      <c r="BMY61" s="7"/>
      <c r="BMZ61" s="7"/>
      <c r="BNA61" s="7"/>
      <c r="BNB61" s="7"/>
      <c r="BNC61" s="7"/>
      <c r="BND61" s="7"/>
      <c r="BNE61" s="7"/>
      <c r="BNF61" s="7"/>
      <c r="BNG61" s="7"/>
      <c r="BNH61" s="7"/>
      <c r="BNI61" s="7"/>
      <c r="BNJ61" s="7"/>
      <c r="BNK61" s="7"/>
      <c r="BNL61" s="7"/>
      <c r="BNM61" s="7"/>
      <c r="BNN61" s="7"/>
      <c r="BNO61" s="7"/>
      <c r="BNP61" s="7"/>
      <c r="BNQ61" s="7"/>
      <c r="BNR61" s="7"/>
      <c r="BNS61" s="7"/>
      <c r="BNT61" s="7"/>
      <c r="BNU61" s="7"/>
      <c r="BNV61" s="7"/>
      <c r="BNW61" s="7"/>
      <c r="BNX61" s="7"/>
      <c r="BNY61" s="7"/>
      <c r="BNZ61" s="7"/>
      <c r="BOA61" s="7"/>
      <c r="BOB61" s="7"/>
      <c r="BOC61" s="7"/>
      <c r="BOD61" s="7"/>
      <c r="BOE61" s="7"/>
      <c r="BOF61" s="7"/>
      <c r="BOG61" s="7"/>
      <c r="BOH61" s="7"/>
      <c r="BOI61" s="7"/>
      <c r="BOJ61" s="7"/>
      <c r="BOK61" s="7"/>
      <c r="BOL61" s="7"/>
      <c r="BOM61" s="7"/>
      <c r="BON61" s="7"/>
      <c r="BOO61" s="7"/>
      <c r="BOP61" s="7"/>
      <c r="BOQ61" s="7"/>
      <c r="BOR61" s="7"/>
      <c r="BOS61" s="7"/>
      <c r="BOT61" s="7"/>
      <c r="BOU61" s="7"/>
      <c r="BOV61" s="7"/>
      <c r="BOW61" s="7"/>
      <c r="BOX61" s="7"/>
      <c r="BOY61" s="7"/>
      <c r="BOZ61" s="7"/>
      <c r="BPA61" s="7"/>
      <c r="BPB61" s="7"/>
      <c r="BPC61" s="7"/>
      <c r="BPD61" s="7"/>
      <c r="BPE61" s="7"/>
      <c r="BPF61" s="7"/>
      <c r="BPG61" s="7"/>
      <c r="BPH61" s="7"/>
      <c r="BPI61" s="7"/>
      <c r="BPJ61" s="7"/>
      <c r="BPK61" s="7"/>
      <c r="BPL61" s="7"/>
      <c r="BPM61" s="7"/>
      <c r="BPN61" s="7"/>
      <c r="BPO61" s="7"/>
      <c r="BPP61" s="7"/>
      <c r="BPQ61" s="7"/>
      <c r="BPR61" s="7"/>
      <c r="BPS61" s="7"/>
      <c r="BPT61" s="7"/>
      <c r="BPU61" s="7"/>
      <c r="BPV61" s="7"/>
      <c r="BPW61" s="7"/>
      <c r="BPX61" s="7"/>
      <c r="BPY61" s="7"/>
      <c r="BPZ61" s="7"/>
      <c r="BQA61" s="7"/>
      <c r="BQB61" s="7"/>
      <c r="BQC61" s="7"/>
      <c r="BQD61" s="7"/>
      <c r="BQE61" s="7"/>
      <c r="BQF61" s="7"/>
      <c r="BQG61" s="7"/>
      <c r="BQH61" s="7"/>
      <c r="BQI61" s="7"/>
      <c r="BQJ61" s="7"/>
      <c r="BQK61" s="7"/>
      <c r="BQL61" s="7"/>
      <c r="BQM61" s="7"/>
      <c r="BQN61" s="7"/>
      <c r="BQO61" s="7"/>
      <c r="BQP61" s="7"/>
      <c r="BQQ61" s="7"/>
      <c r="BQR61" s="7"/>
      <c r="BQS61" s="7"/>
      <c r="BQT61" s="7"/>
      <c r="BQU61" s="7"/>
      <c r="BQV61" s="7"/>
      <c r="BQW61" s="7"/>
      <c r="BQX61" s="7"/>
      <c r="BQY61" s="7"/>
      <c r="BQZ61" s="7"/>
      <c r="BRA61" s="7"/>
      <c r="BRB61" s="7"/>
      <c r="BRC61" s="7"/>
      <c r="BRD61" s="7"/>
      <c r="BRE61" s="7"/>
      <c r="BRF61" s="7"/>
      <c r="BRG61" s="7"/>
      <c r="BRH61" s="7"/>
      <c r="BRI61" s="7"/>
      <c r="BRJ61" s="7"/>
      <c r="BRK61" s="7"/>
      <c r="BRL61" s="7"/>
      <c r="BRM61" s="7"/>
      <c r="BRN61" s="7"/>
      <c r="BRO61" s="7"/>
      <c r="BRP61" s="7"/>
      <c r="BRQ61" s="7"/>
      <c r="BRR61" s="7"/>
      <c r="BRS61" s="7"/>
      <c r="BRT61" s="7"/>
      <c r="BRU61" s="7"/>
      <c r="BRV61" s="7"/>
      <c r="BRW61" s="7"/>
      <c r="BRX61" s="7"/>
      <c r="BRY61" s="7"/>
      <c r="BRZ61" s="7"/>
      <c r="BSA61" s="7"/>
      <c r="BSB61" s="7"/>
      <c r="BSC61" s="7"/>
      <c r="BSD61" s="7"/>
      <c r="BSE61" s="7"/>
      <c r="BSF61" s="7"/>
      <c r="BSG61" s="7"/>
      <c r="BSH61" s="7"/>
      <c r="BSI61" s="7"/>
      <c r="BSJ61" s="7"/>
      <c r="BSK61" s="7"/>
      <c r="BSL61" s="7"/>
      <c r="BSM61" s="7"/>
      <c r="BSN61" s="7"/>
      <c r="BSO61" s="7"/>
      <c r="BSP61" s="7"/>
      <c r="BSQ61" s="7"/>
      <c r="BSR61" s="7"/>
      <c r="BSS61" s="7"/>
      <c r="BST61" s="7"/>
      <c r="BSU61" s="7"/>
      <c r="BSV61" s="7"/>
      <c r="BSW61" s="7"/>
      <c r="BSX61" s="7"/>
      <c r="BSY61" s="7"/>
      <c r="BSZ61" s="7"/>
      <c r="BTA61" s="7"/>
      <c r="BTB61" s="7"/>
      <c r="BTC61" s="7"/>
      <c r="BTD61" s="7"/>
      <c r="BTE61" s="7"/>
      <c r="BTF61" s="7"/>
      <c r="BTG61" s="7"/>
      <c r="BTH61" s="7"/>
      <c r="BTI61" s="7"/>
      <c r="BTJ61" s="7"/>
      <c r="BTK61" s="7"/>
      <c r="BTL61" s="7"/>
      <c r="BTM61" s="7"/>
      <c r="BTN61" s="7"/>
      <c r="BTO61" s="7"/>
      <c r="BTP61" s="7"/>
      <c r="BTQ61" s="7"/>
      <c r="BTR61" s="7"/>
      <c r="BTS61" s="7"/>
      <c r="BTT61" s="7"/>
      <c r="BTU61" s="7"/>
      <c r="BTV61" s="7"/>
      <c r="BTW61" s="7"/>
      <c r="BTX61" s="7"/>
      <c r="BTY61" s="7"/>
      <c r="BTZ61" s="7"/>
      <c r="BUA61" s="7"/>
      <c r="BUB61" s="7"/>
      <c r="BUC61" s="7"/>
      <c r="BUD61" s="7"/>
      <c r="BUE61" s="7"/>
      <c r="BUF61" s="7"/>
      <c r="BUG61" s="7"/>
      <c r="BUH61" s="7"/>
      <c r="BUI61" s="7"/>
      <c r="BUJ61" s="7"/>
      <c r="BUK61" s="7"/>
      <c r="BUL61" s="7"/>
      <c r="BUM61" s="7"/>
      <c r="BUN61" s="7"/>
      <c r="BUO61" s="7"/>
      <c r="BUP61" s="7"/>
      <c r="BUQ61" s="7"/>
      <c r="BUR61" s="7"/>
      <c r="BUS61" s="7"/>
      <c r="BUT61" s="7"/>
      <c r="BUU61" s="7"/>
      <c r="BUV61" s="7"/>
      <c r="BUW61" s="7"/>
      <c r="BUX61" s="7"/>
      <c r="BUY61" s="7"/>
      <c r="BUZ61" s="7"/>
      <c r="BVA61" s="7"/>
      <c r="BVB61" s="7"/>
      <c r="BVC61" s="7"/>
      <c r="BVD61" s="7"/>
      <c r="BVE61" s="7"/>
      <c r="BVF61" s="7"/>
      <c r="BVG61" s="7"/>
      <c r="BVH61" s="7"/>
      <c r="BVI61" s="7"/>
      <c r="BVJ61" s="7"/>
      <c r="BVK61" s="7"/>
      <c r="BVL61" s="7"/>
      <c r="BVM61" s="7"/>
      <c r="BVN61" s="7"/>
      <c r="BVO61" s="7"/>
      <c r="BVP61" s="7"/>
      <c r="BVQ61" s="7"/>
      <c r="BVR61" s="7"/>
      <c r="BVS61" s="7"/>
      <c r="BVT61" s="7"/>
      <c r="BVU61" s="7"/>
      <c r="BVV61" s="7"/>
      <c r="BVW61" s="7"/>
      <c r="BVX61" s="7"/>
      <c r="BVY61" s="7"/>
      <c r="BVZ61" s="7"/>
      <c r="BWA61" s="7"/>
      <c r="BWB61" s="7"/>
      <c r="BWC61" s="7"/>
      <c r="BWD61" s="7"/>
      <c r="BWE61" s="7"/>
      <c r="BWF61" s="7"/>
      <c r="BWG61" s="7"/>
      <c r="BWH61" s="7"/>
      <c r="BWI61" s="7"/>
      <c r="BWJ61" s="7"/>
      <c r="BWK61" s="7"/>
      <c r="BWL61" s="7"/>
      <c r="BWM61" s="7"/>
      <c r="BWN61" s="7"/>
      <c r="BWO61" s="7"/>
      <c r="BWP61" s="7"/>
      <c r="BWQ61" s="7"/>
      <c r="BWR61" s="7"/>
      <c r="BWS61" s="7"/>
      <c r="BWT61" s="7"/>
      <c r="BWU61" s="7"/>
      <c r="BWV61" s="7"/>
      <c r="BWW61" s="7"/>
      <c r="BWX61" s="7"/>
      <c r="BWY61" s="7"/>
      <c r="BWZ61" s="7"/>
      <c r="BXA61" s="7"/>
      <c r="BXB61" s="7"/>
      <c r="BXC61" s="7"/>
      <c r="BXD61" s="7"/>
      <c r="BXE61" s="7"/>
      <c r="BXF61" s="7"/>
      <c r="BXG61" s="7"/>
      <c r="BXH61" s="7"/>
      <c r="BXI61" s="7"/>
      <c r="BXJ61" s="7"/>
      <c r="BXK61" s="7"/>
      <c r="BXL61" s="7"/>
      <c r="BXM61" s="7"/>
      <c r="BXN61" s="7"/>
      <c r="BXO61" s="7"/>
      <c r="BXP61" s="7"/>
      <c r="BXQ61" s="7"/>
      <c r="BXR61" s="7"/>
      <c r="BXS61" s="7"/>
      <c r="BXT61" s="7"/>
      <c r="BXU61" s="7"/>
      <c r="BXV61" s="7"/>
      <c r="BXW61" s="7"/>
      <c r="BXX61" s="7"/>
      <c r="BXY61" s="7"/>
      <c r="BXZ61" s="7"/>
      <c r="BYA61" s="7"/>
      <c r="BYB61" s="7"/>
      <c r="BYC61" s="7"/>
      <c r="BYD61" s="7"/>
      <c r="BYE61" s="7"/>
      <c r="BYF61" s="7"/>
      <c r="BYG61" s="7"/>
      <c r="BYH61" s="7"/>
      <c r="BYI61" s="7"/>
      <c r="BYJ61" s="7"/>
      <c r="BYK61" s="7"/>
      <c r="BYL61" s="7"/>
      <c r="BYM61" s="7"/>
      <c r="BYN61" s="7"/>
      <c r="BYO61" s="7"/>
      <c r="BYP61" s="7"/>
      <c r="BYQ61" s="7"/>
      <c r="BYR61" s="7"/>
      <c r="BYS61" s="7"/>
      <c r="BYT61" s="7"/>
      <c r="BYU61" s="7"/>
      <c r="BYV61" s="7"/>
      <c r="BYW61" s="7"/>
      <c r="BYX61" s="7"/>
      <c r="BYY61" s="7"/>
      <c r="BYZ61" s="7"/>
      <c r="BZA61" s="7"/>
      <c r="BZB61" s="7"/>
      <c r="BZC61" s="7"/>
      <c r="BZD61" s="7"/>
      <c r="BZE61" s="7"/>
      <c r="BZF61" s="7"/>
      <c r="BZG61" s="7"/>
      <c r="BZH61" s="7"/>
      <c r="BZI61" s="7"/>
      <c r="BZJ61" s="7"/>
      <c r="BZK61" s="7"/>
      <c r="BZL61" s="7"/>
      <c r="BZM61" s="7"/>
      <c r="BZN61" s="7"/>
      <c r="BZO61" s="7"/>
      <c r="BZP61" s="7"/>
      <c r="BZQ61" s="7"/>
      <c r="BZR61" s="7"/>
      <c r="BZS61" s="7"/>
      <c r="BZT61" s="7"/>
      <c r="BZU61" s="7"/>
      <c r="BZV61" s="7"/>
      <c r="BZW61" s="7"/>
      <c r="BZX61" s="7"/>
      <c r="BZY61" s="7"/>
      <c r="BZZ61" s="7"/>
      <c r="CAA61" s="7"/>
      <c r="CAB61" s="7"/>
      <c r="CAC61" s="7"/>
      <c r="CAD61" s="7"/>
      <c r="CAE61" s="7"/>
      <c r="CAF61" s="7"/>
      <c r="CAG61" s="7"/>
      <c r="CAH61" s="7"/>
      <c r="CAI61" s="7"/>
      <c r="CAJ61" s="7"/>
      <c r="CAK61" s="7"/>
      <c r="CAL61" s="7"/>
      <c r="CAM61" s="7"/>
      <c r="CAN61" s="7"/>
      <c r="CAO61" s="7"/>
      <c r="CAP61" s="7"/>
      <c r="CAQ61" s="7"/>
      <c r="CAR61" s="7"/>
      <c r="CAS61" s="7"/>
      <c r="CAT61" s="7"/>
      <c r="CAU61" s="7"/>
      <c r="CAV61" s="7"/>
      <c r="CAW61" s="7"/>
      <c r="CAX61" s="7"/>
      <c r="CAY61" s="7"/>
      <c r="CAZ61" s="7"/>
      <c r="CBA61" s="7"/>
      <c r="CBB61" s="7"/>
      <c r="CBC61" s="7"/>
      <c r="CBD61" s="7"/>
      <c r="CBE61" s="7"/>
      <c r="CBF61" s="7"/>
      <c r="CBG61" s="7"/>
      <c r="CBH61" s="7"/>
      <c r="CBI61" s="7"/>
      <c r="CBJ61" s="7"/>
      <c r="CBK61" s="7"/>
      <c r="CBL61" s="7"/>
      <c r="CBM61" s="7"/>
      <c r="CBN61" s="7"/>
      <c r="CBO61" s="7"/>
      <c r="CBP61" s="7"/>
      <c r="CBQ61" s="7"/>
      <c r="CBR61" s="7"/>
      <c r="CBS61" s="7"/>
      <c r="CBT61" s="7"/>
      <c r="CBU61" s="7"/>
      <c r="CBV61" s="7"/>
      <c r="CBW61" s="7"/>
      <c r="CBX61" s="7"/>
      <c r="CBY61" s="7"/>
      <c r="CBZ61" s="7"/>
      <c r="CCA61" s="7"/>
      <c r="CCB61" s="7"/>
      <c r="CCC61" s="7"/>
      <c r="CCD61" s="7"/>
      <c r="CCE61" s="7"/>
      <c r="CCF61" s="7"/>
      <c r="CCG61" s="7"/>
      <c r="CCH61" s="7"/>
      <c r="CCI61" s="7"/>
      <c r="CCJ61" s="7"/>
      <c r="CCK61" s="7"/>
      <c r="CCL61" s="7"/>
      <c r="CCM61" s="7"/>
      <c r="CCN61" s="7"/>
      <c r="CCO61" s="7"/>
      <c r="CCP61" s="7"/>
      <c r="CCQ61" s="7"/>
      <c r="CCR61" s="7"/>
      <c r="CCS61" s="7"/>
      <c r="CCT61" s="7"/>
      <c r="CCU61" s="7"/>
      <c r="CCV61" s="7"/>
      <c r="CCW61" s="7"/>
      <c r="CCX61" s="7"/>
      <c r="CCY61" s="7"/>
      <c r="CCZ61" s="7"/>
      <c r="CDA61" s="7"/>
      <c r="CDB61" s="7"/>
      <c r="CDC61" s="7"/>
      <c r="CDD61" s="7"/>
      <c r="CDE61" s="7"/>
      <c r="CDF61" s="7"/>
      <c r="CDG61" s="7"/>
      <c r="CDH61" s="7"/>
      <c r="CDI61" s="7"/>
      <c r="CDJ61" s="7"/>
      <c r="CDK61" s="7"/>
      <c r="CDL61" s="7"/>
      <c r="CDM61" s="7"/>
      <c r="CDN61" s="7"/>
      <c r="CDO61" s="7"/>
      <c r="CDP61" s="7"/>
      <c r="CDQ61" s="7"/>
      <c r="CDR61" s="7"/>
      <c r="CDS61" s="7"/>
      <c r="CDT61" s="7"/>
      <c r="CDU61" s="7"/>
      <c r="CDV61" s="7"/>
      <c r="CDW61" s="7"/>
      <c r="CDX61" s="7"/>
      <c r="CDY61" s="7"/>
      <c r="CDZ61" s="7"/>
      <c r="CEA61" s="7"/>
      <c r="CEB61" s="7"/>
      <c r="CEC61" s="7"/>
      <c r="CED61" s="7"/>
      <c r="CEE61" s="7"/>
      <c r="CEF61" s="7"/>
      <c r="CEG61" s="7"/>
      <c r="CEH61" s="7"/>
      <c r="CEI61" s="7"/>
      <c r="CEJ61" s="7"/>
      <c r="CEK61" s="7"/>
      <c r="CEL61" s="7"/>
      <c r="CEM61" s="7"/>
      <c r="CEN61" s="7"/>
      <c r="CEO61" s="7"/>
      <c r="CEP61" s="7"/>
      <c r="CEQ61" s="7"/>
      <c r="CER61" s="7"/>
      <c r="CES61" s="7"/>
      <c r="CET61" s="7"/>
      <c r="CEU61" s="7"/>
      <c r="CEV61" s="7"/>
      <c r="CEW61" s="7"/>
      <c r="CEX61" s="7"/>
      <c r="CEY61" s="7"/>
      <c r="CEZ61" s="7"/>
      <c r="CFA61" s="7"/>
      <c r="CFB61" s="7"/>
      <c r="CFC61" s="7"/>
      <c r="CFD61" s="7"/>
      <c r="CFE61" s="7"/>
      <c r="CFF61" s="7"/>
      <c r="CFG61" s="7"/>
      <c r="CFH61" s="7"/>
      <c r="CFI61" s="7"/>
      <c r="CFJ61" s="7"/>
      <c r="CFK61" s="7"/>
      <c r="CFL61" s="7"/>
      <c r="CFM61" s="7"/>
      <c r="CFN61" s="7"/>
      <c r="CFO61" s="7"/>
      <c r="CFP61" s="7"/>
      <c r="CFQ61" s="7"/>
      <c r="CFR61" s="7"/>
      <c r="CFS61" s="7"/>
      <c r="CFT61" s="7"/>
      <c r="CFU61" s="7"/>
      <c r="CFV61" s="7"/>
      <c r="CFW61" s="7"/>
      <c r="CFX61" s="7"/>
      <c r="CFY61" s="7"/>
      <c r="CFZ61" s="7"/>
      <c r="CGA61" s="7"/>
      <c r="CGB61" s="7"/>
      <c r="CGC61" s="7"/>
      <c r="CGD61" s="7"/>
      <c r="CGE61" s="7"/>
      <c r="CGF61" s="7"/>
      <c r="CGG61" s="7"/>
      <c r="CGH61" s="7"/>
      <c r="CGI61" s="7"/>
      <c r="CGJ61" s="7"/>
      <c r="CGK61" s="7"/>
      <c r="CGL61" s="7"/>
      <c r="CGM61" s="7"/>
      <c r="CGN61" s="7"/>
      <c r="CGO61" s="7"/>
      <c r="CGP61" s="7"/>
      <c r="CGQ61" s="7"/>
      <c r="CGR61" s="7"/>
      <c r="CGS61" s="7"/>
      <c r="CGT61" s="7"/>
      <c r="CGU61" s="7"/>
      <c r="CGV61" s="7"/>
      <c r="CGW61" s="7"/>
      <c r="CGX61" s="7"/>
      <c r="CGY61" s="7"/>
      <c r="CGZ61" s="7"/>
      <c r="CHA61" s="7"/>
      <c r="CHB61" s="7"/>
      <c r="CHC61" s="7"/>
      <c r="CHD61" s="7"/>
      <c r="CHE61" s="7"/>
      <c r="CHF61" s="7"/>
      <c r="CHG61" s="7"/>
      <c r="CHH61" s="7"/>
      <c r="CHI61" s="7"/>
      <c r="CHJ61" s="7"/>
      <c r="CHK61" s="7"/>
      <c r="CHL61" s="7"/>
      <c r="CHM61" s="7"/>
      <c r="CHN61" s="7"/>
      <c r="CHO61" s="7"/>
      <c r="CHP61" s="7"/>
      <c r="CHQ61" s="7"/>
      <c r="CHR61" s="7"/>
      <c r="CHS61" s="7"/>
      <c r="CHT61" s="7"/>
      <c r="CHU61" s="7"/>
      <c r="CHV61" s="7"/>
      <c r="CHW61" s="7"/>
      <c r="CHX61" s="7"/>
      <c r="CHY61" s="7"/>
      <c r="CHZ61" s="7"/>
      <c r="CIA61" s="7"/>
      <c r="CIB61" s="7"/>
      <c r="CIC61" s="7"/>
      <c r="CID61" s="7"/>
      <c r="CIE61" s="7"/>
      <c r="CIF61" s="7"/>
      <c r="CIG61" s="7"/>
      <c r="CIH61" s="7"/>
      <c r="CII61" s="7"/>
      <c r="CIJ61" s="7"/>
      <c r="CIK61" s="7"/>
      <c r="CIL61" s="7"/>
      <c r="CIM61" s="7"/>
      <c r="CIN61" s="7"/>
      <c r="CIO61" s="7"/>
      <c r="CIP61" s="7"/>
      <c r="CIQ61" s="7"/>
      <c r="CIR61" s="7"/>
      <c r="CIS61" s="7"/>
      <c r="CIT61" s="7"/>
      <c r="CIU61" s="7"/>
      <c r="CIV61" s="7"/>
      <c r="CIW61" s="7"/>
      <c r="CIX61" s="7"/>
      <c r="CIY61" s="7"/>
      <c r="CIZ61" s="7"/>
      <c r="CJA61" s="7"/>
      <c r="CJB61" s="7"/>
      <c r="CJC61" s="7"/>
      <c r="CJD61" s="7"/>
      <c r="CJE61" s="7"/>
      <c r="CJF61" s="7"/>
      <c r="CJG61" s="7"/>
      <c r="CJH61" s="7"/>
      <c r="CJI61" s="7"/>
      <c r="CJJ61" s="7"/>
      <c r="CJK61" s="7"/>
      <c r="CJL61" s="7"/>
      <c r="CJM61" s="7"/>
      <c r="CJN61" s="7"/>
      <c r="CJO61" s="7"/>
      <c r="CJP61" s="7"/>
      <c r="CJQ61" s="7"/>
      <c r="CJR61" s="7"/>
      <c r="CJS61" s="7"/>
      <c r="CJT61" s="7"/>
      <c r="CJU61" s="7"/>
      <c r="CJV61" s="7"/>
      <c r="CJW61" s="7"/>
      <c r="CJX61" s="7"/>
      <c r="CJY61" s="7"/>
      <c r="CJZ61" s="7"/>
      <c r="CKA61" s="7"/>
      <c r="CKB61" s="7"/>
      <c r="CKC61" s="7"/>
      <c r="CKD61" s="7"/>
      <c r="CKE61" s="7"/>
      <c r="CKF61" s="7"/>
      <c r="CKG61" s="7"/>
      <c r="CKH61" s="7"/>
      <c r="CKI61" s="7"/>
      <c r="CKJ61" s="7"/>
      <c r="CKK61" s="7"/>
      <c r="CKL61" s="7"/>
      <c r="CKM61" s="7"/>
      <c r="CKN61" s="7"/>
      <c r="CKO61" s="7"/>
      <c r="CKP61" s="7"/>
      <c r="CKQ61" s="7"/>
      <c r="CKR61" s="7"/>
      <c r="CKS61" s="7"/>
      <c r="CKT61" s="7"/>
      <c r="CKU61" s="7"/>
      <c r="CKV61" s="7"/>
      <c r="CKW61" s="7"/>
      <c r="CKX61" s="7"/>
      <c r="CKY61" s="7"/>
      <c r="CKZ61" s="7"/>
      <c r="CLA61" s="7"/>
      <c r="CLB61" s="7"/>
      <c r="CLC61" s="7"/>
      <c r="CLD61" s="7"/>
      <c r="CLE61" s="7"/>
      <c r="CLF61" s="7"/>
      <c r="CLG61" s="7"/>
      <c r="CLH61" s="7"/>
      <c r="CLI61" s="7"/>
      <c r="CLJ61" s="7"/>
      <c r="CLK61" s="7"/>
      <c r="CLL61" s="7"/>
      <c r="CLM61" s="7"/>
      <c r="CLN61" s="7"/>
      <c r="CLO61" s="7"/>
      <c r="CLP61" s="7"/>
      <c r="CLQ61" s="7"/>
      <c r="CLR61" s="7"/>
      <c r="CLS61" s="7"/>
      <c r="CLT61" s="7"/>
      <c r="CLU61" s="7"/>
      <c r="CLV61" s="7"/>
      <c r="CLW61" s="7"/>
      <c r="CLX61" s="7"/>
      <c r="CLY61" s="7"/>
      <c r="CLZ61" s="7"/>
      <c r="CMA61" s="7"/>
      <c r="CMB61" s="7"/>
      <c r="CMC61" s="7"/>
      <c r="CMD61" s="7"/>
      <c r="CME61" s="7"/>
      <c r="CMF61" s="7"/>
      <c r="CMG61" s="7"/>
      <c r="CMH61" s="7"/>
      <c r="CMI61" s="7"/>
      <c r="CMJ61" s="7"/>
      <c r="CMK61" s="7"/>
      <c r="CML61" s="7"/>
      <c r="CMM61" s="7"/>
      <c r="CMN61" s="7"/>
      <c r="CMO61" s="7"/>
      <c r="CMP61" s="7"/>
      <c r="CMQ61" s="7"/>
      <c r="CMR61" s="7"/>
      <c r="CMS61" s="7"/>
      <c r="CMT61" s="7"/>
      <c r="CMU61" s="7"/>
      <c r="CMV61" s="7"/>
      <c r="CMW61" s="7"/>
      <c r="CMX61" s="7"/>
      <c r="CMY61" s="7"/>
      <c r="CMZ61" s="7"/>
      <c r="CNA61" s="7"/>
      <c r="CNB61" s="7"/>
      <c r="CNC61" s="7"/>
      <c r="CND61" s="7"/>
      <c r="CNE61" s="7"/>
      <c r="CNF61" s="7"/>
      <c r="CNG61" s="7"/>
      <c r="CNH61" s="7"/>
      <c r="CNI61" s="7"/>
      <c r="CNJ61" s="7"/>
      <c r="CNK61" s="7"/>
      <c r="CNL61" s="7"/>
      <c r="CNM61" s="7"/>
      <c r="CNN61" s="7"/>
      <c r="CNO61" s="7"/>
      <c r="CNP61" s="7"/>
      <c r="CNQ61" s="7"/>
      <c r="CNR61" s="7"/>
      <c r="CNS61" s="7"/>
      <c r="CNT61" s="7"/>
      <c r="CNU61" s="7"/>
      <c r="CNV61" s="7"/>
      <c r="CNW61" s="7"/>
      <c r="CNX61" s="7"/>
      <c r="CNY61" s="7"/>
      <c r="CNZ61" s="7"/>
      <c r="COA61" s="7"/>
      <c r="COB61" s="7"/>
      <c r="COC61" s="7"/>
      <c r="COD61" s="7"/>
      <c r="COE61" s="7"/>
      <c r="COF61" s="7"/>
      <c r="COG61" s="7"/>
      <c r="COH61" s="7"/>
      <c r="COI61" s="7"/>
      <c r="COJ61" s="7"/>
      <c r="COK61" s="7"/>
      <c r="COL61" s="7"/>
      <c r="COM61" s="7"/>
      <c r="CON61" s="7"/>
      <c r="COO61" s="7"/>
      <c r="COP61" s="7"/>
      <c r="COQ61" s="7"/>
      <c r="COR61" s="7"/>
      <c r="COS61" s="7"/>
      <c r="COT61" s="7"/>
      <c r="COU61" s="7"/>
      <c r="COV61" s="7"/>
      <c r="COW61" s="7"/>
      <c r="COX61" s="7"/>
      <c r="COY61" s="7"/>
      <c r="COZ61" s="7"/>
      <c r="CPA61" s="7"/>
      <c r="CPB61" s="7"/>
      <c r="CPC61" s="7"/>
      <c r="CPD61" s="7"/>
      <c r="CPE61" s="7"/>
      <c r="CPF61" s="7"/>
      <c r="CPG61" s="7"/>
      <c r="CPH61" s="7"/>
      <c r="CPI61" s="7"/>
      <c r="CPJ61" s="7"/>
      <c r="CPK61" s="7"/>
      <c r="CPL61" s="7"/>
      <c r="CPM61" s="7"/>
      <c r="CPN61" s="7"/>
      <c r="CPO61" s="7"/>
      <c r="CPP61" s="7"/>
      <c r="CPQ61" s="7"/>
      <c r="CPR61" s="7"/>
      <c r="CPS61" s="7"/>
      <c r="CPT61" s="7"/>
      <c r="CPU61" s="7"/>
      <c r="CPV61" s="7"/>
      <c r="CPW61" s="7"/>
      <c r="CPX61" s="7"/>
      <c r="CPY61" s="7"/>
      <c r="CPZ61" s="7"/>
      <c r="CQA61" s="7"/>
      <c r="CQB61" s="7"/>
      <c r="CQC61" s="7"/>
      <c r="CQD61" s="7"/>
      <c r="CQE61" s="7"/>
      <c r="CQF61" s="7"/>
      <c r="CQG61" s="7"/>
      <c r="CQH61" s="7"/>
      <c r="CQI61" s="7"/>
      <c r="CQJ61" s="7"/>
      <c r="CQK61" s="7"/>
      <c r="CQL61" s="7"/>
      <c r="CQM61" s="7"/>
      <c r="CQN61" s="7"/>
      <c r="CQO61" s="7"/>
      <c r="CQP61" s="7"/>
      <c r="CQQ61" s="7"/>
      <c r="CQR61" s="7"/>
      <c r="CQS61" s="7"/>
      <c r="CQT61" s="7"/>
      <c r="CQU61" s="7"/>
      <c r="CQV61" s="7"/>
      <c r="CQW61" s="7"/>
      <c r="CQX61" s="7"/>
      <c r="CQY61" s="7"/>
      <c r="CQZ61" s="7"/>
      <c r="CRA61" s="7"/>
      <c r="CRB61" s="7"/>
      <c r="CRC61" s="7"/>
      <c r="CRD61" s="7"/>
      <c r="CRE61" s="7"/>
      <c r="CRF61" s="7"/>
      <c r="CRG61" s="7"/>
      <c r="CRH61" s="7"/>
      <c r="CRI61" s="7"/>
      <c r="CRJ61" s="7"/>
      <c r="CRK61" s="7"/>
      <c r="CRL61" s="7"/>
      <c r="CRM61" s="7"/>
      <c r="CRN61" s="7"/>
      <c r="CRO61" s="7"/>
      <c r="CRP61" s="7"/>
      <c r="CRQ61" s="7"/>
      <c r="CRR61" s="7"/>
      <c r="CRS61" s="7"/>
      <c r="CRT61" s="7"/>
      <c r="CRU61" s="7"/>
      <c r="CRV61" s="7"/>
      <c r="CRW61" s="7"/>
      <c r="CRX61" s="7"/>
      <c r="CRY61" s="7"/>
      <c r="CRZ61" s="7"/>
      <c r="CSA61" s="7"/>
      <c r="CSB61" s="7"/>
      <c r="CSC61" s="7"/>
      <c r="CSD61" s="7"/>
      <c r="CSE61" s="7"/>
      <c r="CSF61" s="7"/>
      <c r="CSG61" s="7"/>
      <c r="CSH61" s="7"/>
      <c r="CSI61" s="7"/>
      <c r="CSJ61" s="7"/>
      <c r="CSK61" s="7"/>
      <c r="CSL61" s="7"/>
      <c r="CSM61" s="7"/>
      <c r="CSN61" s="7"/>
      <c r="CSO61" s="7"/>
      <c r="CSP61" s="7"/>
      <c r="CSQ61" s="7"/>
      <c r="CSR61" s="7"/>
      <c r="CSS61" s="7"/>
      <c r="CST61" s="7"/>
      <c r="CSU61" s="7"/>
      <c r="CSV61" s="7"/>
      <c r="CSW61" s="7"/>
      <c r="CSX61" s="7"/>
      <c r="CSY61" s="7"/>
      <c r="CSZ61" s="7"/>
      <c r="CTA61" s="7"/>
      <c r="CTB61" s="7"/>
      <c r="CTC61" s="7"/>
      <c r="CTD61" s="7"/>
      <c r="CTE61" s="7"/>
      <c r="CTF61" s="7"/>
      <c r="CTG61" s="7"/>
      <c r="CTH61" s="7"/>
      <c r="CTI61" s="7"/>
      <c r="CTJ61" s="7"/>
      <c r="CTK61" s="7"/>
      <c r="CTL61" s="7"/>
      <c r="CTM61" s="7"/>
      <c r="CTN61" s="7"/>
      <c r="CTO61" s="7"/>
      <c r="CTP61" s="7"/>
      <c r="CTQ61" s="7"/>
      <c r="CTR61" s="7"/>
      <c r="CTS61" s="7"/>
      <c r="CTT61" s="7"/>
      <c r="CTU61" s="7"/>
      <c r="CTV61" s="7"/>
      <c r="CTW61" s="7"/>
      <c r="CTX61" s="7"/>
      <c r="CTY61" s="7"/>
      <c r="CTZ61" s="7"/>
      <c r="CUA61" s="7"/>
      <c r="CUB61" s="7"/>
      <c r="CUC61" s="7"/>
      <c r="CUD61" s="7"/>
      <c r="CUE61" s="7"/>
      <c r="CUF61" s="7"/>
      <c r="CUG61" s="7"/>
      <c r="CUH61" s="7"/>
      <c r="CUI61" s="7"/>
      <c r="CUJ61" s="7"/>
      <c r="CUK61" s="7"/>
      <c r="CUL61" s="7"/>
      <c r="CUM61" s="7"/>
      <c r="CUN61" s="7"/>
      <c r="CUO61" s="7"/>
      <c r="CUP61" s="7"/>
      <c r="CUQ61" s="7"/>
      <c r="CUR61" s="7"/>
      <c r="CUS61" s="7"/>
      <c r="CUT61" s="7"/>
      <c r="CUU61" s="7"/>
      <c r="CUV61" s="7"/>
      <c r="CUW61" s="7"/>
      <c r="CUX61" s="7"/>
      <c r="CUY61" s="7"/>
      <c r="CUZ61" s="7"/>
      <c r="CVA61" s="7"/>
      <c r="CVB61" s="7"/>
      <c r="CVC61" s="7"/>
      <c r="CVD61" s="7"/>
      <c r="CVE61" s="7"/>
      <c r="CVF61" s="7"/>
      <c r="CVG61" s="7"/>
      <c r="CVH61" s="7"/>
      <c r="CVI61" s="7"/>
      <c r="CVJ61" s="7"/>
      <c r="CVK61" s="7"/>
      <c r="CVL61" s="7"/>
      <c r="CVM61" s="7"/>
      <c r="CVN61" s="7"/>
      <c r="CVO61" s="7"/>
      <c r="CVP61" s="7"/>
      <c r="CVQ61" s="7"/>
      <c r="CVR61" s="7"/>
      <c r="CVS61" s="7"/>
      <c r="CVT61" s="7"/>
      <c r="CVU61" s="7"/>
      <c r="CVV61" s="7"/>
      <c r="CVW61" s="7"/>
      <c r="CVX61" s="7"/>
      <c r="CVY61" s="7"/>
      <c r="CVZ61" s="7"/>
      <c r="CWA61" s="7"/>
      <c r="CWB61" s="7"/>
      <c r="CWC61" s="7"/>
      <c r="CWD61" s="7"/>
      <c r="CWE61" s="7"/>
      <c r="CWF61" s="7"/>
      <c r="CWG61" s="7"/>
      <c r="CWH61" s="7"/>
      <c r="CWI61" s="7"/>
      <c r="CWJ61" s="7"/>
      <c r="CWK61" s="7"/>
      <c r="CWL61" s="7"/>
      <c r="CWM61" s="7"/>
      <c r="CWN61" s="7"/>
      <c r="CWO61" s="7"/>
      <c r="CWP61" s="7"/>
      <c r="CWQ61" s="7"/>
      <c r="CWR61" s="7"/>
      <c r="CWS61" s="7"/>
      <c r="CWT61" s="7"/>
      <c r="CWU61" s="7"/>
      <c r="CWV61" s="7"/>
      <c r="CWW61" s="7"/>
      <c r="CWX61" s="7"/>
      <c r="CWY61" s="7"/>
      <c r="CWZ61" s="7"/>
      <c r="CXA61" s="7"/>
      <c r="CXB61" s="7"/>
      <c r="CXC61" s="7"/>
      <c r="CXD61" s="7"/>
      <c r="CXE61" s="7"/>
      <c r="CXF61" s="7"/>
      <c r="CXG61" s="7"/>
      <c r="CXH61" s="7"/>
      <c r="CXI61" s="7"/>
      <c r="CXJ61" s="7"/>
      <c r="CXK61" s="7"/>
      <c r="CXL61" s="7"/>
      <c r="CXM61" s="7"/>
      <c r="CXN61" s="7"/>
      <c r="CXO61" s="7"/>
      <c r="CXP61" s="7"/>
      <c r="CXQ61" s="7"/>
      <c r="CXR61" s="7"/>
      <c r="CXS61" s="7"/>
      <c r="CXT61" s="7"/>
      <c r="CXU61" s="7"/>
      <c r="CXV61" s="7"/>
      <c r="CXW61" s="7"/>
      <c r="CXX61" s="7"/>
      <c r="CXY61" s="7"/>
      <c r="CXZ61" s="7"/>
      <c r="CYA61" s="7"/>
      <c r="CYB61" s="7"/>
      <c r="CYC61" s="7"/>
      <c r="CYD61" s="7"/>
      <c r="CYE61" s="7"/>
      <c r="CYF61" s="7"/>
      <c r="CYG61" s="7"/>
      <c r="CYH61" s="7"/>
      <c r="CYI61" s="7"/>
      <c r="CYJ61" s="7"/>
      <c r="CYK61" s="7"/>
      <c r="CYL61" s="7"/>
      <c r="CYM61" s="7"/>
      <c r="CYN61" s="7"/>
      <c r="CYO61" s="7"/>
      <c r="CYP61" s="7"/>
      <c r="CYQ61" s="7"/>
      <c r="CYR61" s="7"/>
      <c r="CYS61" s="7"/>
      <c r="CYT61" s="7"/>
      <c r="CYU61" s="7"/>
      <c r="CYV61" s="7"/>
      <c r="CYW61" s="7"/>
      <c r="CYX61" s="7"/>
      <c r="CYY61" s="7"/>
      <c r="CYZ61" s="7"/>
      <c r="CZA61" s="7"/>
      <c r="CZB61" s="7"/>
      <c r="CZC61" s="7"/>
      <c r="CZD61" s="7"/>
      <c r="CZE61" s="7"/>
      <c r="CZF61" s="7"/>
      <c r="CZG61" s="7"/>
      <c r="CZH61" s="7"/>
      <c r="CZI61" s="7"/>
      <c r="CZJ61" s="7"/>
      <c r="CZK61" s="7"/>
      <c r="CZL61" s="7"/>
      <c r="CZM61" s="7"/>
      <c r="CZN61" s="7"/>
      <c r="CZO61" s="7"/>
      <c r="CZP61" s="7"/>
      <c r="CZQ61" s="7"/>
      <c r="CZR61" s="7"/>
      <c r="CZS61" s="7"/>
      <c r="CZT61" s="7"/>
      <c r="CZU61" s="7"/>
      <c r="CZV61" s="7"/>
      <c r="CZW61" s="7"/>
      <c r="CZX61" s="7"/>
      <c r="CZY61" s="7"/>
      <c r="CZZ61" s="7"/>
      <c r="DAA61" s="7"/>
      <c r="DAB61" s="7"/>
      <c r="DAC61" s="7"/>
      <c r="DAD61" s="7"/>
      <c r="DAE61" s="7"/>
      <c r="DAF61" s="7"/>
      <c r="DAG61" s="7"/>
      <c r="DAH61" s="7"/>
      <c r="DAI61" s="7"/>
      <c r="DAJ61" s="7"/>
      <c r="DAK61" s="7"/>
      <c r="DAL61" s="7"/>
      <c r="DAM61" s="7"/>
      <c r="DAN61" s="7"/>
      <c r="DAO61" s="7"/>
      <c r="DAP61" s="7"/>
      <c r="DAQ61" s="7"/>
      <c r="DAR61" s="7"/>
      <c r="DAS61" s="7"/>
      <c r="DAT61" s="7"/>
      <c r="DAU61" s="7"/>
      <c r="DAV61" s="7"/>
      <c r="DAW61" s="7"/>
      <c r="DAX61" s="7"/>
      <c r="DAY61" s="7"/>
      <c r="DAZ61" s="7"/>
      <c r="DBA61" s="7"/>
      <c r="DBB61" s="7"/>
      <c r="DBC61" s="7"/>
      <c r="DBD61" s="7"/>
      <c r="DBE61" s="7"/>
      <c r="DBF61" s="7"/>
      <c r="DBG61" s="7"/>
      <c r="DBH61" s="7"/>
      <c r="DBI61" s="7"/>
      <c r="DBJ61" s="7"/>
      <c r="DBK61" s="7"/>
      <c r="DBL61" s="7"/>
      <c r="DBM61" s="7"/>
      <c r="DBN61" s="7"/>
      <c r="DBO61" s="7"/>
      <c r="DBP61" s="7"/>
      <c r="DBQ61" s="7"/>
      <c r="DBR61" s="7"/>
      <c r="DBS61" s="7"/>
      <c r="DBT61" s="7"/>
      <c r="DBU61" s="7"/>
      <c r="DBV61" s="7"/>
      <c r="DBW61" s="7"/>
      <c r="DBX61" s="7"/>
      <c r="DBY61" s="7"/>
      <c r="DBZ61" s="7"/>
      <c r="DCA61" s="7"/>
      <c r="DCB61" s="7"/>
      <c r="DCC61" s="7"/>
      <c r="DCD61" s="7"/>
      <c r="DCE61" s="7"/>
      <c r="DCF61" s="7"/>
      <c r="DCG61" s="7"/>
      <c r="DCH61" s="7"/>
      <c r="DCI61" s="7"/>
      <c r="DCJ61" s="7"/>
      <c r="DCK61" s="7"/>
      <c r="DCL61" s="7"/>
      <c r="DCM61" s="7"/>
      <c r="DCN61" s="7"/>
      <c r="DCO61" s="7"/>
      <c r="DCP61" s="7"/>
      <c r="DCQ61" s="7"/>
      <c r="DCR61" s="7"/>
      <c r="DCS61" s="7"/>
      <c r="DCT61" s="7"/>
      <c r="DCU61" s="7"/>
      <c r="DCV61" s="7"/>
      <c r="DCW61" s="7"/>
      <c r="DCX61" s="7"/>
      <c r="DCY61" s="7"/>
      <c r="DCZ61" s="7"/>
      <c r="DDA61" s="7"/>
      <c r="DDB61" s="7"/>
      <c r="DDC61" s="7"/>
      <c r="DDD61" s="7"/>
      <c r="DDE61" s="7"/>
      <c r="DDF61" s="7"/>
      <c r="DDG61" s="7"/>
      <c r="DDH61" s="7"/>
      <c r="DDI61" s="7"/>
      <c r="DDJ61" s="7"/>
      <c r="DDK61" s="7"/>
      <c r="DDL61" s="7"/>
      <c r="DDM61" s="7"/>
      <c r="DDN61" s="7"/>
      <c r="DDO61" s="7"/>
      <c r="DDP61" s="7"/>
      <c r="DDQ61" s="7"/>
      <c r="DDR61" s="7"/>
      <c r="DDS61" s="7"/>
      <c r="DDT61" s="7"/>
      <c r="DDU61" s="7"/>
      <c r="DDV61" s="7"/>
      <c r="DDW61" s="7"/>
      <c r="DDX61" s="7"/>
      <c r="DDY61" s="7"/>
      <c r="DDZ61" s="7"/>
      <c r="DEA61" s="7"/>
      <c r="DEB61" s="7"/>
      <c r="DEC61" s="7"/>
      <c r="DED61" s="7"/>
      <c r="DEE61" s="7"/>
      <c r="DEF61" s="7"/>
      <c r="DEG61" s="7"/>
      <c r="DEH61" s="7"/>
      <c r="DEI61" s="7"/>
      <c r="DEJ61" s="7"/>
      <c r="DEK61" s="7"/>
      <c r="DEL61" s="7"/>
      <c r="DEM61" s="7"/>
      <c r="DEN61" s="7"/>
      <c r="DEO61" s="7"/>
      <c r="DEP61" s="7"/>
      <c r="DEQ61" s="7"/>
      <c r="DER61" s="7"/>
      <c r="DES61" s="7"/>
      <c r="DET61" s="7"/>
      <c r="DEU61" s="7"/>
      <c r="DEV61" s="7"/>
      <c r="DEW61" s="7"/>
      <c r="DEX61" s="7"/>
      <c r="DEY61" s="7"/>
      <c r="DEZ61" s="7"/>
      <c r="DFA61" s="7"/>
      <c r="DFB61" s="7"/>
      <c r="DFC61" s="7"/>
      <c r="DFD61" s="7"/>
      <c r="DFE61" s="7"/>
      <c r="DFF61" s="7"/>
      <c r="DFG61" s="7"/>
      <c r="DFH61" s="7"/>
      <c r="DFI61" s="7"/>
      <c r="DFJ61" s="7"/>
      <c r="DFK61" s="7"/>
      <c r="DFL61" s="7"/>
      <c r="DFM61" s="7"/>
      <c r="DFN61" s="7"/>
      <c r="DFO61" s="7"/>
      <c r="DFP61" s="7"/>
      <c r="DFQ61" s="7"/>
      <c r="DFR61" s="7"/>
      <c r="DFS61" s="7"/>
      <c r="DFT61" s="7"/>
      <c r="DFU61" s="7"/>
      <c r="DFV61" s="7"/>
      <c r="DFW61" s="7"/>
      <c r="DFX61" s="7"/>
      <c r="DFY61" s="7"/>
      <c r="DFZ61" s="7"/>
      <c r="DGA61" s="7"/>
      <c r="DGB61" s="7"/>
      <c r="DGC61" s="7"/>
      <c r="DGD61" s="7"/>
      <c r="DGE61" s="7"/>
      <c r="DGF61" s="7"/>
      <c r="DGG61" s="7"/>
      <c r="DGH61" s="7"/>
      <c r="DGI61" s="7"/>
      <c r="DGJ61" s="7"/>
      <c r="DGK61" s="7"/>
      <c r="DGL61" s="7"/>
      <c r="DGM61" s="7"/>
      <c r="DGN61" s="7"/>
      <c r="DGO61" s="7"/>
      <c r="DGP61" s="7"/>
      <c r="DGQ61" s="7"/>
      <c r="DGR61" s="7"/>
      <c r="DGS61" s="7"/>
      <c r="DGT61" s="7"/>
      <c r="DGU61" s="7"/>
      <c r="DGV61" s="7"/>
      <c r="DGW61" s="7"/>
      <c r="DGX61" s="7"/>
      <c r="DGY61" s="7"/>
      <c r="DGZ61" s="7"/>
      <c r="DHA61" s="7"/>
      <c r="DHB61" s="7"/>
      <c r="DHC61" s="7"/>
      <c r="DHD61" s="7"/>
      <c r="DHE61" s="7"/>
      <c r="DHF61" s="7"/>
      <c r="DHG61" s="7"/>
      <c r="DHH61" s="7"/>
      <c r="DHI61" s="7"/>
      <c r="DHJ61" s="7"/>
      <c r="DHK61" s="7"/>
      <c r="DHL61" s="7"/>
      <c r="DHM61" s="7"/>
      <c r="DHN61" s="7"/>
      <c r="DHO61" s="7"/>
      <c r="DHP61" s="7"/>
      <c r="DHQ61" s="7"/>
      <c r="DHR61" s="7"/>
      <c r="DHS61" s="7"/>
      <c r="DHT61" s="7"/>
      <c r="DHU61" s="7"/>
      <c r="DHV61" s="7"/>
      <c r="DHW61" s="7"/>
      <c r="DHX61" s="7"/>
      <c r="DHY61" s="7"/>
      <c r="DHZ61" s="7"/>
      <c r="DIA61" s="7"/>
      <c r="DIB61" s="7"/>
      <c r="DIC61" s="7"/>
      <c r="DID61" s="7"/>
      <c r="DIE61" s="7"/>
      <c r="DIF61" s="7"/>
      <c r="DIG61" s="7"/>
      <c r="DIH61" s="7"/>
      <c r="DII61" s="7"/>
      <c r="DIJ61" s="7"/>
      <c r="DIK61" s="7"/>
      <c r="DIL61" s="7"/>
      <c r="DIM61" s="7"/>
      <c r="DIN61" s="7"/>
      <c r="DIO61" s="7"/>
      <c r="DIP61" s="7"/>
      <c r="DIQ61" s="7"/>
      <c r="DIR61" s="7"/>
      <c r="DIS61" s="7"/>
      <c r="DIT61" s="7"/>
      <c r="DIU61" s="7"/>
      <c r="DIV61" s="7"/>
      <c r="DIW61" s="7"/>
      <c r="DIX61" s="7"/>
      <c r="DIY61" s="7"/>
      <c r="DIZ61" s="7"/>
      <c r="DJA61" s="7"/>
      <c r="DJB61" s="7"/>
      <c r="DJC61" s="7"/>
      <c r="DJD61" s="7"/>
      <c r="DJE61" s="7"/>
      <c r="DJF61" s="7"/>
      <c r="DJG61" s="7"/>
      <c r="DJH61" s="7"/>
      <c r="DJI61" s="7"/>
      <c r="DJJ61" s="7"/>
      <c r="DJK61" s="7"/>
      <c r="DJL61" s="7"/>
      <c r="DJM61" s="7"/>
      <c r="DJN61" s="7"/>
      <c r="DJO61" s="7"/>
      <c r="DJP61" s="7"/>
      <c r="DJQ61" s="7"/>
      <c r="DJR61" s="7"/>
      <c r="DJS61" s="7"/>
      <c r="DJT61" s="7"/>
      <c r="DJU61" s="7"/>
      <c r="DJV61" s="7"/>
      <c r="DJW61" s="7"/>
      <c r="DJX61" s="7"/>
      <c r="DJY61" s="7"/>
      <c r="DJZ61" s="7"/>
      <c r="DKA61" s="7"/>
      <c r="DKB61" s="7"/>
      <c r="DKC61" s="7"/>
      <c r="DKD61" s="7"/>
      <c r="DKE61" s="7"/>
      <c r="DKF61" s="7"/>
      <c r="DKG61" s="7"/>
      <c r="DKH61" s="7"/>
      <c r="DKI61" s="7"/>
      <c r="DKJ61" s="7"/>
      <c r="DKK61" s="7"/>
      <c r="DKL61" s="7"/>
      <c r="DKM61" s="7"/>
      <c r="DKN61" s="7"/>
      <c r="DKO61" s="7"/>
      <c r="DKP61" s="7"/>
      <c r="DKQ61" s="7"/>
      <c r="DKR61" s="7"/>
      <c r="DKS61" s="7"/>
      <c r="DKT61" s="7"/>
      <c r="DKU61" s="7"/>
      <c r="DKV61" s="7"/>
      <c r="DKW61" s="7"/>
      <c r="DKX61" s="7"/>
      <c r="DKY61" s="7"/>
      <c r="DKZ61" s="7"/>
      <c r="DLA61" s="7"/>
      <c r="DLB61" s="7"/>
      <c r="DLC61" s="7"/>
      <c r="DLD61" s="7"/>
      <c r="DLE61" s="7"/>
      <c r="DLF61" s="7"/>
      <c r="DLG61" s="7"/>
      <c r="DLH61" s="7"/>
      <c r="DLI61" s="7"/>
      <c r="DLJ61" s="7"/>
      <c r="DLK61" s="7"/>
      <c r="DLL61" s="7"/>
      <c r="DLM61" s="7"/>
      <c r="DLN61" s="7"/>
      <c r="DLO61" s="7"/>
      <c r="DLP61" s="7"/>
      <c r="DLQ61" s="7"/>
      <c r="DLR61" s="7"/>
      <c r="DLS61" s="7"/>
      <c r="DLT61" s="7"/>
      <c r="DLU61" s="7"/>
      <c r="DLV61" s="7"/>
      <c r="DLW61" s="7"/>
      <c r="DLX61" s="7"/>
      <c r="DLY61" s="7"/>
      <c r="DLZ61" s="7"/>
      <c r="DMA61" s="7"/>
      <c r="DMB61" s="7"/>
      <c r="DMC61" s="7"/>
      <c r="DMD61" s="7"/>
      <c r="DME61" s="7"/>
      <c r="DMF61" s="7"/>
      <c r="DMG61" s="7"/>
      <c r="DMH61" s="7"/>
      <c r="DMI61" s="7"/>
      <c r="DMJ61" s="7"/>
      <c r="DMK61" s="7"/>
      <c r="DML61" s="7"/>
      <c r="DMM61" s="7"/>
      <c r="DMN61" s="7"/>
      <c r="DMO61" s="7"/>
      <c r="DMP61" s="7"/>
      <c r="DMQ61" s="7"/>
      <c r="DMR61" s="7"/>
      <c r="DMS61" s="7"/>
      <c r="DMT61" s="7"/>
      <c r="DMU61" s="7"/>
      <c r="DMV61" s="7"/>
      <c r="DMW61" s="7"/>
      <c r="DMX61" s="7"/>
      <c r="DMY61" s="7"/>
      <c r="DMZ61" s="7"/>
      <c r="DNA61" s="7"/>
      <c r="DNB61" s="7"/>
      <c r="DNC61" s="7"/>
      <c r="DND61" s="7"/>
      <c r="DNE61" s="7"/>
      <c r="DNF61" s="7"/>
      <c r="DNG61" s="7"/>
      <c r="DNH61" s="7"/>
      <c r="DNI61" s="7"/>
      <c r="DNJ61" s="7"/>
      <c r="DNK61" s="7"/>
      <c r="DNL61" s="7"/>
      <c r="DNM61" s="7"/>
      <c r="DNN61" s="7"/>
      <c r="DNO61" s="7"/>
      <c r="DNP61" s="7"/>
      <c r="DNQ61" s="7"/>
      <c r="DNR61" s="7"/>
      <c r="DNS61" s="7"/>
      <c r="DNT61" s="7"/>
      <c r="DNU61" s="7"/>
      <c r="DNV61" s="7"/>
      <c r="DNW61" s="7"/>
      <c r="DNX61" s="7"/>
      <c r="DNY61" s="7"/>
      <c r="DNZ61" s="7"/>
      <c r="DOA61" s="7"/>
      <c r="DOB61" s="7"/>
      <c r="DOC61" s="7"/>
      <c r="DOD61" s="7"/>
      <c r="DOE61" s="7"/>
      <c r="DOF61" s="7"/>
      <c r="DOG61" s="7"/>
      <c r="DOH61" s="7"/>
      <c r="DOI61" s="7"/>
      <c r="DOJ61" s="7"/>
      <c r="DOK61" s="7"/>
      <c r="DOL61" s="7"/>
      <c r="DOM61" s="7"/>
      <c r="DON61" s="7"/>
      <c r="DOO61" s="7"/>
      <c r="DOP61" s="7"/>
      <c r="DOQ61" s="7"/>
      <c r="DOR61" s="7"/>
      <c r="DOS61" s="7"/>
      <c r="DOT61" s="7"/>
      <c r="DOU61" s="7"/>
      <c r="DOV61" s="7"/>
      <c r="DOW61" s="7"/>
      <c r="DOX61" s="7"/>
      <c r="DOY61" s="7"/>
      <c r="DOZ61" s="7"/>
      <c r="DPA61" s="7"/>
      <c r="DPB61" s="7"/>
      <c r="DPC61" s="7"/>
      <c r="DPD61" s="7"/>
      <c r="DPE61" s="7"/>
      <c r="DPF61" s="7"/>
      <c r="DPG61" s="7"/>
      <c r="DPH61" s="7"/>
      <c r="DPI61" s="7"/>
      <c r="DPJ61" s="7"/>
      <c r="DPK61" s="7"/>
      <c r="DPL61" s="7"/>
      <c r="DPM61" s="7"/>
      <c r="DPN61" s="7"/>
      <c r="DPO61" s="7"/>
      <c r="DPP61" s="7"/>
      <c r="DPQ61" s="7"/>
      <c r="DPR61" s="7"/>
      <c r="DPS61" s="7"/>
      <c r="DPT61" s="7"/>
      <c r="DPU61" s="7"/>
      <c r="DPV61" s="7"/>
      <c r="DPW61" s="7"/>
      <c r="DPX61" s="7"/>
      <c r="DPY61" s="7"/>
      <c r="DPZ61" s="7"/>
      <c r="DQA61" s="7"/>
      <c r="DQB61" s="7"/>
      <c r="DQC61" s="7"/>
      <c r="DQD61" s="7"/>
      <c r="DQE61" s="7"/>
      <c r="DQF61" s="7"/>
      <c r="DQG61" s="7"/>
      <c r="DQH61" s="7"/>
      <c r="DQI61" s="7"/>
      <c r="DQJ61" s="7"/>
      <c r="DQK61" s="7"/>
      <c r="DQL61" s="7"/>
      <c r="DQM61" s="7"/>
      <c r="DQN61" s="7"/>
      <c r="DQO61" s="7"/>
      <c r="DQP61" s="7"/>
      <c r="DQQ61" s="7"/>
      <c r="DQR61" s="7"/>
      <c r="DQS61" s="7"/>
      <c r="DQT61" s="7"/>
      <c r="DQU61" s="7"/>
      <c r="DQV61" s="7"/>
      <c r="DQW61" s="7"/>
      <c r="DQX61" s="7"/>
      <c r="DQY61" s="7"/>
      <c r="DQZ61" s="7"/>
      <c r="DRA61" s="7"/>
      <c r="DRB61" s="7"/>
      <c r="DRC61" s="7"/>
      <c r="DRD61" s="7"/>
      <c r="DRE61" s="7"/>
      <c r="DRF61" s="7"/>
      <c r="DRG61" s="7"/>
      <c r="DRH61" s="7"/>
      <c r="DRI61" s="7"/>
      <c r="DRJ61" s="7"/>
      <c r="DRK61" s="7"/>
      <c r="DRL61" s="7"/>
      <c r="DRM61" s="7"/>
      <c r="DRN61" s="7"/>
      <c r="DRO61" s="7"/>
      <c r="DRP61" s="7"/>
      <c r="DRQ61" s="7"/>
      <c r="DRR61" s="7"/>
      <c r="DRS61" s="7"/>
      <c r="DRT61" s="7"/>
      <c r="DRU61" s="7"/>
      <c r="DRV61" s="7"/>
      <c r="DRW61" s="7"/>
      <c r="DRX61" s="7"/>
      <c r="DRY61" s="7"/>
      <c r="DRZ61" s="7"/>
      <c r="DSA61" s="7"/>
      <c r="DSB61" s="7"/>
      <c r="DSC61" s="7"/>
      <c r="DSD61" s="7"/>
      <c r="DSE61" s="7"/>
      <c r="DSF61" s="7"/>
      <c r="DSG61" s="7"/>
      <c r="DSH61" s="7"/>
      <c r="DSI61" s="7"/>
      <c r="DSJ61" s="7"/>
      <c r="DSK61" s="7"/>
      <c r="DSL61" s="7"/>
      <c r="DSM61" s="7"/>
      <c r="DSN61" s="7"/>
      <c r="DSO61" s="7"/>
      <c r="DSP61" s="7"/>
      <c r="DSQ61" s="7"/>
      <c r="DSR61" s="7"/>
      <c r="DSS61" s="7"/>
      <c r="DST61" s="7"/>
      <c r="DSU61" s="7"/>
      <c r="DSV61" s="7"/>
      <c r="DSW61" s="7"/>
      <c r="DSX61" s="7"/>
      <c r="DSY61" s="7"/>
      <c r="DSZ61" s="7"/>
      <c r="DTA61" s="7"/>
      <c r="DTB61" s="7"/>
      <c r="DTC61" s="7"/>
      <c r="DTD61" s="7"/>
      <c r="DTE61" s="7"/>
      <c r="DTF61" s="7"/>
      <c r="DTG61" s="7"/>
      <c r="DTH61" s="7"/>
      <c r="DTI61" s="7"/>
      <c r="DTJ61" s="7"/>
      <c r="DTK61" s="7"/>
      <c r="DTL61" s="7"/>
      <c r="DTM61" s="7"/>
      <c r="DTN61" s="7"/>
      <c r="DTO61" s="7"/>
      <c r="DTP61" s="7"/>
      <c r="DTQ61" s="7"/>
      <c r="DTR61" s="7"/>
      <c r="DTS61" s="7"/>
      <c r="DTT61" s="7"/>
      <c r="DTU61" s="7"/>
      <c r="DTV61" s="7"/>
      <c r="DTW61" s="7"/>
      <c r="DTX61" s="7"/>
      <c r="DTY61" s="7"/>
      <c r="DTZ61" s="7"/>
      <c r="DUA61" s="7"/>
      <c r="DUB61" s="7"/>
      <c r="DUC61" s="7"/>
      <c r="DUD61" s="7"/>
      <c r="DUE61" s="7"/>
      <c r="DUF61" s="7"/>
      <c r="DUG61" s="7"/>
      <c r="DUH61" s="7"/>
      <c r="DUI61" s="7"/>
      <c r="DUJ61" s="7"/>
      <c r="DUK61" s="7"/>
      <c r="DUL61" s="7"/>
      <c r="DUM61" s="7"/>
      <c r="DUN61" s="7"/>
      <c r="DUO61" s="7"/>
      <c r="DUP61" s="7"/>
      <c r="DUQ61" s="7"/>
      <c r="DUR61" s="7"/>
      <c r="DUS61" s="7"/>
      <c r="DUT61" s="7"/>
      <c r="DUU61" s="7"/>
      <c r="DUV61" s="7"/>
      <c r="DUW61" s="7"/>
      <c r="DUX61" s="7"/>
      <c r="DUY61" s="7"/>
      <c r="DUZ61" s="7"/>
      <c r="DVA61" s="7"/>
      <c r="DVB61" s="7"/>
      <c r="DVC61" s="7"/>
      <c r="DVD61" s="7"/>
      <c r="DVE61" s="7"/>
      <c r="DVF61" s="7"/>
      <c r="DVG61" s="7"/>
      <c r="DVH61" s="7"/>
      <c r="DVI61" s="7"/>
      <c r="DVJ61" s="7"/>
      <c r="DVK61" s="7"/>
      <c r="DVL61" s="7"/>
      <c r="DVM61" s="7"/>
      <c r="DVN61" s="7"/>
      <c r="DVO61" s="7"/>
      <c r="DVP61" s="7"/>
      <c r="DVQ61" s="7"/>
      <c r="DVR61" s="7"/>
      <c r="DVS61" s="7"/>
      <c r="DVT61" s="7"/>
      <c r="DVU61" s="7"/>
      <c r="DVV61" s="7"/>
      <c r="DVW61" s="7"/>
      <c r="DVX61" s="7"/>
      <c r="DVY61" s="7"/>
      <c r="DVZ61" s="7"/>
      <c r="DWA61" s="7"/>
      <c r="DWB61" s="7"/>
      <c r="DWC61" s="7"/>
      <c r="DWD61" s="7"/>
      <c r="DWE61" s="7"/>
      <c r="DWF61" s="7"/>
      <c r="DWG61" s="7"/>
      <c r="DWH61" s="7"/>
      <c r="DWI61" s="7"/>
      <c r="DWJ61" s="7"/>
      <c r="DWK61" s="7"/>
      <c r="DWL61" s="7"/>
      <c r="DWM61" s="7"/>
      <c r="DWN61" s="7"/>
      <c r="DWO61" s="7"/>
      <c r="DWP61" s="7"/>
      <c r="DWQ61" s="7"/>
      <c r="DWR61" s="7"/>
      <c r="DWS61" s="7"/>
      <c r="DWT61" s="7"/>
      <c r="DWU61" s="7"/>
      <c r="DWV61" s="7"/>
      <c r="DWW61" s="7"/>
      <c r="DWX61" s="7"/>
      <c r="DWY61" s="7"/>
      <c r="DWZ61" s="7"/>
      <c r="DXA61" s="7"/>
      <c r="DXB61" s="7"/>
      <c r="DXC61" s="7"/>
      <c r="DXD61" s="7"/>
      <c r="DXE61" s="7"/>
      <c r="DXF61" s="7"/>
      <c r="DXG61" s="7"/>
      <c r="DXH61" s="7"/>
      <c r="DXI61" s="7"/>
      <c r="DXJ61" s="7"/>
      <c r="DXK61" s="7"/>
      <c r="DXL61" s="7"/>
      <c r="DXM61" s="7"/>
      <c r="DXN61" s="7"/>
      <c r="DXO61" s="7"/>
      <c r="DXP61" s="7"/>
      <c r="DXQ61" s="7"/>
      <c r="DXR61" s="7"/>
      <c r="DXS61" s="7"/>
      <c r="DXT61" s="7"/>
      <c r="DXU61" s="7"/>
      <c r="DXV61" s="7"/>
      <c r="DXW61" s="7"/>
      <c r="DXX61" s="7"/>
      <c r="DXY61" s="7"/>
      <c r="DXZ61" s="7"/>
      <c r="DYA61" s="7"/>
      <c r="DYB61" s="7"/>
      <c r="DYC61" s="7"/>
      <c r="DYD61" s="7"/>
      <c r="DYE61" s="7"/>
      <c r="DYF61" s="7"/>
      <c r="DYG61" s="7"/>
      <c r="DYH61" s="7"/>
      <c r="DYI61" s="7"/>
      <c r="DYJ61" s="7"/>
      <c r="DYK61" s="7"/>
      <c r="DYL61" s="7"/>
      <c r="DYM61" s="7"/>
      <c r="DYN61" s="7"/>
      <c r="DYO61" s="7"/>
      <c r="DYP61" s="7"/>
      <c r="DYQ61" s="7"/>
      <c r="DYR61" s="7"/>
      <c r="DYS61" s="7"/>
      <c r="DYT61" s="7"/>
      <c r="DYU61" s="7"/>
      <c r="DYV61" s="7"/>
      <c r="DYW61" s="7"/>
      <c r="DYX61" s="7"/>
      <c r="DYY61" s="7"/>
      <c r="DYZ61" s="7"/>
      <c r="DZA61" s="7"/>
      <c r="DZB61" s="7"/>
      <c r="DZC61" s="7"/>
      <c r="DZD61" s="7"/>
      <c r="DZE61" s="7"/>
      <c r="DZF61" s="7"/>
      <c r="DZG61" s="7"/>
      <c r="DZH61" s="7"/>
      <c r="DZI61" s="7"/>
      <c r="DZJ61" s="7"/>
      <c r="DZK61" s="7"/>
      <c r="DZL61" s="7"/>
      <c r="DZM61" s="7"/>
      <c r="DZN61" s="7"/>
      <c r="DZO61" s="7"/>
      <c r="DZP61" s="7"/>
      <c r="DZQ61" s="7"/>
      <c r="DZR61" s="7"/>
      <c r="DZS61" s="7"/>
      <c r="DZT61" s="7"/>
      <c r="DZU61" s="7"/>
      <c r="DZV61" s="7"/>
      <c r="DZW61" s="7"/>
      <c r="DZX61" s="7"/>
      <c r="DZY61" s="7"/>
      <c r="DZZ61" s="7"/>
      <c r="EAA61" s="7"/>
      <c r="EAB61" s="7"/>
      <c r="EAC61" s="7"/>
      <c r="EAD61" s="7"/>
      <c r="EAE61" s="7"/>
      <c r="EAF61" s="7"/>
      <c r="EAG61" s="7"/>
      <c r="EAH61" s="7"/>
      <c r="EAI61" s="7"/>
      <c r="EAJ61" s="7"/>
      <c r="EAK61" s="7"/>
      <c r="EAL61" s="7"/>
      <c r="EAM61" s="7"/>
      <c r="EAN61" s="7"/>
      <c r="EAO61" s="7"/>
      <c r="EAP61" s="7"/>
      <c r="EAQ61" s="7"/>
      <c r="EAR61" s="7"/>
      <c r="EAS61" s="7"/>
      <c r="EAT61" s="7"/>
      <c r="EAU61" s="7"/>
      <c r="EAV61" s="7"/>
      <c r="EAW61" s="7"/>
      <c r="EAX61" s="7"/>
      <c r="EAY61" s="7"/>
      <c r="EAZ61" s="7"/>
      <c r="EBA61" s="7"/>
      <c r="EBB61" s="7"/>
      <c r="EBC61" s="7"/>
      <c r="EBD61" s="7"/>
      <c r="EBE61" s="7"/>
      <c r="EBF61" s="7"/>
      <c r="EBG61" s="7"/>
      <c r="EBH61" s="7"/>
      <c r="EBI61" s="7"/>
      <c r="EBJ61" s="7"/>
      <c r="EBK61" s="7"/>
      <c r="EBL61" s="7"/>
      <c r="EBM61" s="7"/>
      <c r="EBN61" s="7"/>
      <c r="EBO61" s="7"/>
      <c r="EBP61" s="7"/>
      <c r="EBQ61" s="7"/>
      <c r="EBR61" s="7"/>
      <c r="EBS61" s="7"/>
      <c r="EBT61" s="7"/>
      <c r="EBU61" s="7"/>
      <c r="EBV61" s="7"/>
      <c r="EBW61" s="7"/>
      <c r="EBX61" s="7"/>
      <c r="EBY61" s="7"/>
      <c r="EBZ61" s="7"/>
      <c r="ECA61" s="7"/>
      <c r="ECB61" s="7"/>
      <c r="ECC61" s="7"/>
      <c r="ECD61" s="7"/>
      <c r="ECE61" s="7"/>
      <c r="ECF61" s="7"/>
      <c r="ECG61" s="7"/>
      <c r="ECH61" s="7"/>
      <c r="ECI61" s="7"/>
      <c r="ECJ61" s="7"/>
      <c r="ECK61" s="7"/>
      <c r="ECL61" s="7"/>
      <c r="ECM61" s="7"/>
      <c r="ECN61" s="7"/>
      <c r="ECO61" s="7"/>
      <c r="ECP61" s="7"/>
      <c r="ECQ61" s="7"/>
      <c r="ECR61" s="7"/>
      <c r="ECS61" s="7"/>
      <c r="ECT61" s="7"/>
      <c r="ECU61" s="7"/>
      <c r="ECV61" s="7"/>
      <c r="ECW61" s="7"/>
      <c r="ECX61" s="7"/>
      <c r="ECY61" s="7"/>
      <c r="ECZ61" s="7"/>
      <c r="EDA61" s="7"/>
      <c r="EDB61" s="7"/>
      <c r="EDC61" s="7"/>
      <c r="EDD61" s="7"/>
      <c r="EDE61" s="7"/>
      <c r="EDF61" s="7"/>
      <c r="EDG61" s="7"/>
      <c r="EDH61" s="7"/>
      <c r="EDI61" s="7"/>
      <c r="EDJ61" s="7"/>
      <c r="EDK61" s="7"/>
      <c r="EDL61" s="7"/>
      <c r="EDM61" s="7"/>
      <c r="EDN61" s="7"/>
      <c r="EDO61" s="7"/>
      <c r="EDP61" s="7"/>
      <c r="EDQ61" s="7"/>
      <c r="EDR61" s="7"/>
      <c r="EDS61" s="7"/>
      <c r="EDT61" s="7"/>
      <c r="EDU61" s="7"/>
      <c r="EDV61" s="7"/>
      <c r="EDW61" s="7"/>
      <c r="EDX61" s="7"/>
      <c r="EDY61" s="7"/>
      <c r="EDZ61" s="7"/>
      <c r="EEA61" s="7"/>
      <c r="EEB61" s="7"/>
      <c r="EEC61" s="7"/>
      <c r="EED61" s="7"/>
      <c r="EEE61" s="7"/>
      <c r="EEF61" s="7"/>
      <c r="EEG61" s="7"/>
      <c r="EEH61" s="7"/>
      <c r="EEI61" s="7"/>
      <c r="EEJ61" s="7"/>
      <c r="EEK61" s="7"/>
      <c r="EEL61" s="7"/>
      <c r="EEM61" s="7"/>
      <c r="EEN61" s="7"/>
      <c r="EEO61" s="7"/>
      <c r="EEP61" s="7"/>
      <c r="EEQ61" s="7"/>
      <c r="EER61" s="7"/>
      <c r="EES61" s="7"/>
      <c r="EET61" s="7"/>
      <c r="EEU61" s="7"/>
      <c r="EEV61" s="7"/>
      <c r="EEW61" s="7"/>
      <c r="EEX61" s="7"/>
      <c r="EEY61" s="7"/>
      <c r="EEZ61" s="7"/>
      <c r="EFA61" s="7"/>
      <c r="EFB61" s="7"/>
      <c r="EFC61" s="7"/>
      <c r="EFD61" s="7"/>
      <c r="EFE61" s="7"/>
      <c r="EFF61" s="7"/>
      <c r="EFG61" s="7"/>
      <c r="EFH61" s="7"/>
      <c r="EFI61" s="7"/>
      <c r="EFJ61" s="7"/>
      <c r="EFK61" s="7"/>
      <c r="EFL61" s="7"/>
      <c r="EFM61" s="7"/>
      <c r="EFN61" s="7"/>
      <c r="EFO61" s="7"/>
      <c r="EFP61" s="7"/>
      <c r="EFQ61" s="7"/>
      <c r="EFR61" s="7"/>
      <c r="EFS61" s="7"/>
      <c r="EFT61" s="7"/>
      <c r="EFU61" s="7"/>
      <c r="EFV61" s="7"/>
      <c r="EFW61" s="7"/>
      <c r="EFX61" s="7"/>
      <c r="EFY61" s="7"/>
      <c r="EFZ61" s="7"/>
      <c r="EGA61" s="7"/>
      <c r="EGB61" s="7"/>
      <c r="EGC61" s="7"/>
      <c r="EGD61" s="7"/>
      <c r="EGE61" s="7"/>
      <c r="EGF61" s="7"/>
      <c r="EGG61" s="7"/>
      <c r="EGH61" s="7"/>
      <c r="EGI61" s="7"/>
      <c r="EGJ61" s="7"/>
      <c r="EGK61" s="7"/>
      <c r="EGL61" s="7"/>
      <c r="EGM61" s="7"/>
      <c r="EGN61" s="7"/>
      <c r="EGO61" s="7"/>
      <c r="EGP61" s="7"/>
      <c r="EGQ61" s="7"/>
      <c r="EGR61" s="7"/>
      <c r="EGS61" s="7"/>
      <c r="EGT61" s="7"/>
      <c r="EGU61" s="7"/>
      <c r="EGV61" s="7"/>
      <c r="EGW61" s="7"/>
      <c r="EGX61" s="7"/>
      <c r="EGY61" s="7"/>
      <c r="EGZ61" s="7"/>
      <c r="EHA61" s="7"/>
      <c r="EHB61" s="7"/>
      <c r="EHC61" s="7"/>
      <c r="EHD61" s="7"/>
      <c r="EHE61" s="7"/>
      <c r="EHF61" s="7"/>
      <c r="EHG61" s="7"/>
      <c r="EHH61" s="7"/>
      <c r="EHI61" s="7"/>
      <c r="EHJ61" s="7"/>
      <c r="EHK61" s="7"/>
      <c r="EHL61" s="7"/>
      <c r="EHM61" s="7"/>
      <c r="EHN61" s="7"/>
      <c r="EHO61" s="7"/>
      <c r="EHP61" s="7"/>
      <c r="EHQ61" s="7"/>
      <c r="EHR61" s="7"/>
      <c r="EHS61" s="7"/>
      <c r="EHT61" s="7"/>
      <c r="EHU61" s="7"/>
      <c r="EHV61" s="7"/>
      <c r="EHW61" s="7"/>
      <c r="EHX61" s="7"/>
      <c r="EHY61" s="7"/>
      <c r="EHZ61" s="7"/>
      <c r="EIA61" s="7"/>
      <c r="EIB61" s="7"/>
      <c r="EIC61" s="7"/>
      <c r="EID61" s="7"/>
      <c r="EIE61" s="7"/>
      <c r="EIF61" s="7"/>
      <c r="EIG61" s="7"/>
      <c r="EIH61" s="7"/>
      <c r="EII61" s="7"/>
      <c r="EIJ61" s="7"/>
      <c r="EIK61" s="7"/>
      <c r="EIL61" s="7"/>
      <c r="EIM61" s="7"/>
      <c r="EIN61" s="7"/>
      <c r="EIO61" s="7"/>
      <c r="EIP61" s="7"/>
      <c r="EIQ61" s="7"/>
      <c r="EIR61" s="7"/>
      <c r="EIS61" s="7"/>
      <c r="EIT61" s="7"/>
      <c r="EIU61" s="7"/>
      <c r="EIV61" s="7"/>
      <c r="EIW61" s="7"/>
      <c r="EIX61" s="7"/>
      <c r="EIY61" s="7"/>
      <c r="EIZ61" s="7"/>
      <c r="EJA61" s="7"/>
      <c r="EJB61" s="7"/>
      <c r="EJC61" s="7"/>
      <c r="EJD61" s="7"/>
      <c r="EJE61" s="7"/>
      <c r="EJF61" s="7"/>
      <c r="EJG61" s="7"/>
      <c r="EJH61" s="7"/>
      <c r="EJI61" s="7"/>
      <c r="EJJ61" s="7"/>
      <c r="EJK61" s="7"/>
      <c r="EJL61" s="7"/>
      <c r="EJM61" s="7"/>
      <c r="EJN61" s="7"/>
      <c r="EJO61" s="7"/>
      <c r="EJP61" s="7"/>
      <c r="EJQ61" s="7"/>
      <c r="EJR61" s="7"/>
      <c r="EJS61" s="7"/>
      <c r="EJT61" s="7"/>
      <c r="EJU61" s="7"/>
      <c r="EJV61" s="7"/>
      <c r="EJW61" s="7"/>
      <c r="EJX61" s="7"/>
      <c r="EJY61" s="7"/>
      <c r="EJZ61" s="7"/>
      <c r="EKA61" s="7"/>
      <c r="EKB61" s="7"/>
      <c r="EKC61" s="7"/>
      <c r="EKD61" s="7"/>
      <c r="EKE61" s="7"/>
      <c r="EKF61" s="7"/>
      <c r="EKG61" s="7"/>
      <c r="EKH61" s="7"/>
      <c r="EKI61" s="7"/>
      <c r="EKJ61" s="7"/>
      <c r="EKK61" s="7"/>
      <c r="EKL61" s="7"/>
      <c r="EKM61" s="7"/>
      <c r="EKN61" s="7"/>
      <c r="EKO61" s="7"/>
      <c r="EKP61" s="7"/>
      <c r="EKQ61" s="7"/>
      <c r="EKR61" s="7"/>
      <c r="EKS61" s="7"/>
      <c r="EKT61" s="7"/>
      <c r="EKU61" s="7"/>
      <c r="EKV61" s="7"/>
      <c r="EKW61" s="7"/>
      <c r="EKX61" s="7"/>
      <c r="EKY61" s="7"/>
      <c r="EKZ61" s="7"/>
      <c r="ELA61" s="7"/>
      <c r="ELB61" s="7"/>
      <c r="ELC61" s="7"/>
      <c r="ELD61" s="7"/>
      <c r="ELE61" s="7"/>
      <c r="ELF61" s="7"/>
      <c r="ELG61" s="7"/>
      <c r="ELH61" s="7"/>
      <c r="ELI61" s="7"/>
      <c r="ELJ61" s="7"/>
      <c r="ELK61" s="7"/>
      <c r="ELL61" s="7"/>
      <c r="ELM61" s="7"/>
      <c r="ELN61" s="7"/>
      <c r="ELO61" s="7"/>
      <c r="ELP61" s="7"/>
      <c r="ELQ61" s="7"/>
      <c r="ELR61" s="7"/>
      <c r="ELS61" s="7"/>
      <c r="ELT61" s="7"/>
      <c r="ELU61" s="7"/>
      <c r="ELV61" s="7"/>
      <c r="ELW61" s="7"/>
      <c r="ELX61" s="7"/>
      <c r="ELY61" s="7"/>
      <c r="ELZ61" s="7"/>
      <c r="EMA61" s="7"/>
      <c r="EMB61" s="7"/>
      <c r="EMC61" s="7"/>
      <c r="EMD61" s="7"/>
      <c r="EME61" s="7"/>
      <c r="EMF61" s="7"/>
      <c r="EMG61" s="7"/>
      <c r="EMH61" s="7"/>
      <c r="EMI61" s="7"/>
      <c r="EMJ61" s="7"/>
      <c r="EMK61" s="7"/>
      <c r="EML61" s="7"/>
      <c r="EMM61" s="7"/>
      <c r="EMN61" s="7"/>
      <c r="EMO61" s="7"/>
      <c r="EMP61" s="7"/>
      <c r="EMQ61" s="7"/>
      <c r="EMR61" s="7"/>
      <c r="EMS61" s="7"/>
      <c r="EMT61" s="7"/>
      <c r="EMU61" s="7"/>
      <c r="EMV61" s="7"/>
      <c r="EMW61" s="7"/>
      <c r="EMX61" s="7"/>
      <c r="EMY61" s="7"/>
      <c r="EMZ61" s="7"/>
      <c r="ENA61" s="7"/>
      <c r="ENB61" s="7"/>
      <c r="ENC61" s="7"/>
      <c r="END61" s="7"/>
      <c r="ENE61" s="7"/>
      <c r="ENF61" s="7"/>
      <c r="ENG61" s="7"/>
      <c r="ENH61" s="7"/>
      <c r="ENI61" s="7"/>
      <c r="ENJ61" s="7"/>
      <c r="ENK61" s="7"/>
      <c r="ENL61" s="7"/>
      <c r="ENM61" s="7"/>
      <c r="ENN61" s="7"/>
      <c r="ENO61" s="7"/>
      <c r="ENP61" s="7"/>
      <c r="ENQ61" s="7"/>
      <c r="ENR61" s="7"/>
      <c r="ENS61" s="7"/>
      <c r="ENT61" s="7"/>
      <c r="ENU61" s="7"/>
      <c r="ENV61" s="7"/>
      <c r="ENW61" s="7"/>
      <c r="ENX61" s="7"/>
      <c r="ENY61" s="7"/>
      <c r="ENZ61" s="7"/>
      <c r="EOA61" s="7"/>
      <c r="EOB61" s="7"/>
      <c r="EOC61" s="7"/>
      <c r="EOD61" s="7"/>
      <c r="EOE61" s="7"/>
      <c r="EOF61" s="7"/>
      <c r="EOG61" s="7"/>
      <c r="EOH61" s="7"/>
      <c r="EOI61" s="7"/>
      <c r="EOJ61" s="7"/>
      <c r="EOK61" s="7"/>
      <c r="EOL61" s="7"/>
      <c r="EOM61" s="7"/>
      <c r="EON61" s="7"/>
      <c r="EOO61" s="7"/>
      <c r="EOP61" s="7"/>
      <c r="EOQ61" s="7"/>
      <c r="EOR61" s="7"/>
      <c r="EOS61" s="7"/>
      <c r="EOT61" s="7"/>
      <c r="EOU61" s="7"/>
      <c r="EOV61" s="7"/>
      <c r="EOW61" s="7"/>
      <c r="EOX61" s="7"/>
      <c r="EOY61" s="7"/>
      <c r="EOZ61" s="7"/>
      <c r="EPA61" s="7"/>
      <c r="EPB61" s="7"/>
      <c r="EPC61" s="7"/>
      <c r="EPD61" s="7"/>
      <c r="EPE61" s="7"/>
      <c r="EPF61" s="7"/>
      <c r="EPG61" s="7"/>
      <c r="EPH61" s="7"/>
      <c r="EPI61" s="7"/>
      <c r="EPJ61" s="7"/>
      <c r="EPK61" s="7"/>
      <c r="EPL61" s="7"/>
      <c r="EPM61" s="7"/>
      <c r="EPN61" s="7"/>
      <c r="EPO61" s="7"/>
      <c r="EPP61" s="7"/>
      <c r="EPQ61" s="7"/>
      <c r="EPR61" s="7"/>
      <c r="EPS61" s="7"/>
      <c r="EPT61" s="7"/>
      <c r="EPU61" s="7"/>
      <c r="EPV61" s="7"/>
      <c r="EPW61" s="7"/>
      <c r="EPX61" s="7"/>
      <c r="EPY61" s="7"/>
      <c r="EPZ61" s="7"/>
      <c r="EQA61" s="7"/>
      <c r="EQB61" s="7"/>
      <c r="EQC61" s="7"/>
      <c r="EQD61" s="7"/>
      <c r="EQE61" s="7"/>
      <c r="EQF61" s="7"/>
      <c r="EQG61" s="7"/>
      <c r="EQH61" s="7"/>
      <c r="EQI61" s="7"/>
      <c r="EQJ61" s="7"/>
      <c r="EQK61" s="7"/>
      <c r="EQL61" s="7"/>
      <c r="EQM61" s="7"/>
      <c r="EQN61" s="7"/>
      <c r="EQO61" s="7"/>
      <c r="EQP61" s="7"/>
      <c r="EQQ61" s="7"/>
      <c r="EQR61" s="7"/>
      <c r="EQS61" s="7"/>
      <c r="EQT61" s="7"/>
      <c r="EQU61" s="7"/>
      <c r="EQV61" s="7"/>
      <c r="EQW61" s="7"/>
      <c r="EQX61" s="7"/>
      <c r="EQY61" s="7"/>
      <c r="EQZ61" s="7"/>
      <c r="ERA61" s="7"/>
      <c r="ERB61" s="7"/>
      <c r="ERC61" s="7"/>
      <c r="ERD61" s="7"/>
      <c r="ERE61" s="7"/>
      <c r="ERF61" s="7"/>
      <c r="ERG61" s="7"/>
      <c r="ERH61" s="7"/>
      <c r="ERI61" s="7"/>
      <c r="ERJ61" s="7"/>
      <c r="ERK61" s="7"/>
      <c r="ERL61" s="7"/>
      <c r="ERM61" s="7"/>
      <c r="ERN61" s="7"/>
      <c r="ERO61" s="7"/>
      <c r="ERP61" s="7"/>
      <c r="ERQ61" s="7"/>
      <c r="ERR61" s="7"/>
      <c r="ERS61" s="7"/>
      <c r="ERT61" s="7"/>
      <c r="ERU61" s="7"/>
      <c r="ERV61" s="7"/>
      <c r="ERW61" s="7"/>
      <c r="ERX61" s="7"/>
      <c r="ERY61" s="7"/>
      <c r="ERZ61" s="7"/>
      <c r="ESA61" s="7"/>
      <c r="ESB61" s="7"/>
      <c r="ESC61" s="7"/>
      <c r="ESD61" s="7"/>
      <c r="ESE61" s="7"/>
      <c r="ESF61" s="7"/>
      <c r="ESG61" s="7"/>
      <c r="ESH61" s="7"/>
      <c r="ESI61" s="7"/>
      <c r="ESJ61" s="7"/>
      <c r="ESK61" s="7"/>
      <c r="ESL61" s="7"/>
      <c r="ESM61" s="7"/>
      <c r="ESN61" s="7"/>
      <c r="ESO61" s="7"/>
      <c r="ESP61" s="7"/>
      <c r="ESQ61" s="7"/>
      <c r="ESR61" s="7"/>
      <c r="ESS61" s="7"/>
      <c r="EST61" s="7"/>
      <c r="ESU61" s="7"/>
      <c r="ESV61" s="7"/>
      <c r="ESW61" s="7"/>
      <c r="ESX61" s="7"/>
      <c r="ESY61" s="7"/>
      <c r="ESZ61" s="7"/>
      <c r="ETA61" s="7"/>
      <c r="ETB61" s="7"/>
      <c r="ETC61" s="7"/>
      <c r="ETD61" s="7"/>
      <c r="ETE61" s="7"/>
      <c r="ETF61" s="7"/>
      <c r="ETG61" s="7"/>
      <c r="ETH61" s="7"/>
      <c r="ETI61" s="7"/>
      <c r="ETJ61" s="7"/>
      <c r="ETK61" s="7"/>
      <c r="ETL61" s="7"/>
      <c r="ETM61" s="7"/>
      <c r="ETN61" s="7"/>
      <c r="ETO61" s="7"/>
      <c r="ETP61" s="7"/>
      <c r="ETQ61" s="7"/>
      <c r="ETR61" s="7"/>
      <c r="ETS61" s="7"/>
      <c r="ETT61" s="7"/>
      <c r="ETU61" s="7"/>
      <c r="ETV61" s="7"/>
      <c r="ETW61" s="7"/>
      <c r="ETX61" s="7"/>
      <c r="ETY61" s="7"/>
      <c r="ETZ61" s="7"/>
      <c r="EUA61" s="7"/>
      <c r="EUB61" s="7"/>
      <c r="EUC61" s="7"/>
      <c r="EUD61" s="7"/>
      <c r="EUE61" s="7"/>
      <c r="EUF61" s="7"/>
      <c r="EUG61" s="7"/>
      <c r="EUH61" s="7"/>
      <c r="EUI61" s="7"/>
      <c r="EUJ61" s="7"/>
      <c r="EUK61" s="7"/>
      <c r="EUL61" s="7"/>
      <c r="EUM61" s="7"/>
      <c r="EUN61" s="7"/>
      <c r="EUO61" s="7"/>
      <c r="EUP61" s="7"/>
      <c r="EUQ61" s="7"/>
      <c r="EUR61" s="7"/>
      <c r="EUS61" s="7"/>
      <c r="EUT61" s="7"/>
      <c r="EUU61" s="7"/>
      <c r="EUV61" s="7"/>
      <c r="EUW61" s="7"/>
      <c r="EUX61" s="7"/>
      <c r="EUY61" s="7"/>
      <c r="EUZ61" s="7"/>
      <c r="EVA61" s="7"/>
      <c r="EVB61" s="7"/>
      <c r="EVC61" s="7"/>
      <c r="EVD61" s="7"/>
      <c r="EVE61" s="7"/>
      <c r="EVF61" s="7"/>
      <c r="EVG61" s="7"/>
      <c r="EVH61" s="7"/>
      <c r="EVI61" s="7"/>
      <c r="EVJ61" s="7"/>
      <c r="EVK61" s="7"/>
      <c r="EVL61" s="7"/>
      <c r="EVM61" s="7"/>
      <c r="EVN61" s="7"/>
      <c r="EVO61" s="7"/>
      <c r="EVP61" s="7"/>
      <c r="EVQ61" s="7"/>
      <c r="EVR61" s="7"/>
      <c r="EVS61" s="7"/>
      <c r="EVT61" s="7"/>
      <c r="EVU61" s="7"/>
      <c r="EVV61" s="7"/>
      <c r="EVW61" s="7"/>
      <c r="EVX61" s="7"/>
      <c r="EVY61" s="7"/>
      <c r="EVZ61" s="7"/>
      <c r="EWA61" s="7"/>
      <c r="EWB61" s="7"/>
      <c r="EWC61" s="7"/>
      <c r="EWD61" s="7"/>
      <c r="EWE61" s="7"/>
      <c r="EWF61" s="7"/>
      <c r="EWG61" s="7"/>
      <c r="EWH61" s="7"/>
      <c r="EWI61" s="7"/>
      <c r="EWJ61" s="7"/>
      <c r="EWK61" s="7"/>
      <c r="EWL61" s="7"/>
      <c r="EWM61" s="7"/>
      <c r="EWN61" s="7"/>
      <c r="EWO61" s="7"/>
      <c r="EWP61" s="7"/>
      <c r="EWQ61" s="7"/>
      <c r="EWR61" s="7"/>
      <c r="EWS61" s="7"/>
      <c r="EWT61" s="7"/>
      <c r="EWU61" s="7"/>
      <c r="EWV61" s="7"/>
      <c r="EWW61" s="7"/>
      <c r="EWX61" s="7"/>
      <c r="EWY61" s="7"/>
      <c r="EWZ61" s="7"/>
      <c r="EXA61" s="7"/>
      <c r="EXB61" s="7"/>
      <c r="EXC61" s="7"/>
      <c r="EXD61" s="7"/>
      <c r="EXE61" s="7"/>
      <c r="EXF61" s="7"/>
      <c r="EXG61" s="7"/>
      <c r="EXH61" s="7"/>
      <c r="EXI61" s="7"/>
      <c r="EXJ61" s="7"/>
      <c r="EXK61" s="7"/>
      <c r="EXL61" s="7"/>
      <c r="EXM61" s="7"/>
      <c r="EXN61" s="7"/>
      <c r="EXO61" s="7"/>
      <c r="EXP61" s="7"/>
      <c r="EXQ61" s="7"/>
      <c r="EXR61" s="7"/>
      <c r="EXS61" s="7"/>
      <c r="EXT61" s="7"/>
      <c r="EXU61" s="7"/>
      <c r="EXV61" s="7"/>
      <c r="EXW61" s="7"/>
      <c r="EXX61" s="7"/>
      <c r="EXY61" s="7"/>
      <c r="EXZ61" s="7"/>
      <c r="EYA61" s="7"/>
      <c r="EYB61" s="7"/>
      <c r="EYC61" s="7"/>
      <c r="EYD61" s="7"/>
      <c r="EYE61" s="7"/>
      <c r="EYF61" s="7"/>
      <c r="EYG61" s="7"/>
      <c r="EYH61" s="7"/>
      <c r="EYI61" s="7"/>
      <c r="EYJ61" s="7"/>
      <c r="EYK61" s="7"/>
      <c r="EYL61" s="7"/>
      <c r="EYM61" s="7"/>
      <c r="EYN61" s="7"/>
      <c r="EYO61" s="7"/>
      <c r="EYP61" s="7"/>
      <c r="EYQ61" s="7"/>
      <c r="EYR61" s="7"/>
      <c r="EYS61" s="7"/>
      <c r="EYT61" s="7"/>
      <c r="EYU61" s="7"/>
      <c r="EYV61" s="7"/>
      <c r="EYW61" s="7"/>
      <c r="EYX61" s="7"/>
      <c r="EYY61" s="7"/>
      <c r="EYZ61" s="7"/>
      <c r="EZA61" s="7"/>
      <c r="EZB61" s="7"/>
      <c r="EZC61" s="7"/>
      <c r="EZD61" s="7"/>
      <c r="EZE61" s="7"/>
      <c r="EZF61" s="7"/>
      <c r="EZG61" s="7"/>
      <c r="EZH61" s="7"/>
      <c r="EZI61" s="7"/>
      <c r="EZJ61" s="7"/>
      <c r="EZK61" s="7"/>
      <c r="EZL61" s="7"/>
      <c r="EZM61" s="7"/>
      <c r="EZN61" s="7"/>
      <c r="EZO61" s="7"/>
      <c r="EZP61" s="7"/>
      <c r="EZQ61" s="7"/>
      <c r="EZR61" s="7"/>
      <c r="EZS61" s="7"/>
      <c r="EZT61" s="7"/>
      <c r="EZU61" s="7"/>
      <c r="EZV61" s="7"/>
      <c r="EZW61" s="7"/>
      <c r="EZX61" s="7"/>
      <c r="EZY61" s="7"/>
      <c r="EZZ61" s="7"/>
      <c r="FAA61" s="7"/>
      <c r="FAB61" s="7"/>
      <c r="FAC61" s="7"/>
      <c r="FAD61" s="7"/>
      <c r="FAE61" s="7"/>
      <c r="FAF61" s="7"/>
      <c r="FAG61" s="7"/>
      <c r="FAH61" s="7"/>
      <c r="FAI61" s="7"/>
      <c r="FAJ61" s="7"/>
      <c r="FAK61" s="7"/>
      <c r="FAL61" s="7"/>
      <c r="FAM61" s="7"/>
      <c r="FAN61" s="7"/>
      <c r="FAO61" s="7"/>
      <c r="FAP61" s="7"/>
      <c r="FAQ61" s="7"/>
      <c r="FAR61" s="7"/>
      <c r="FAS61" s="7"/>
      <c r="FAT61" s="7"/>
      <c r="FAU61" s="7"/>
      <c r="FAV61" s="7"/>
      <c r="FAW61" s="7"/>
      <c r="FAX61" s="7"/>
      <c r="FAY61" s="7"/>
      <c r="FAZ61" s="7"/>
      <c r="FBA61" s="7"/>
      <c r="FBB61" s="7"/>
      <c r="FBC61" s="7"/>
      <c r="FBD61" s="7"/>
      <c r="FBE61" s="7"/>
      <c r="FBF61" s="7"/>
      <c r="FBG61" s="7"/>
      <c r="FBH61" s="7"/>
      <c r="FBI61" s="7"/>
      <c r="FBJ61" s="7"/>
      <c r="FBK61" s="7"/>
      <c r="FBL61" s="7"/>
      <c r="FBM61" s="7"/>
      <c r="FBN61" s="7"/>
      <c r="FBO61" s="7"/>
      <c r="FBP61" s="7"/>
      <c r="FBQ61" s="7"/>
      <c r="FBR61" s="7"/>
      <c r="FBS61" s="7"/>
      <c r="FBT61" s="7"/>
      <c r="FBU61" s="7"/>
      <c r="FBV61" s="7"/>
      <c r="FBW61" s="7"/>
      <c r="FBX61" s="7"/>
      <c r="FBY61" s="7"/>
      <c r="FBZ61" s="7"/>
      <c r="FCA61" s="7"/>
      <c r="FCB61" s="7"/>
      <c r="FCC61" s="7"/>
      <c r="FCD61" s="7"/>
      <c r="FCE61" s="7"/>
      <c r="FCF61" s="7"/>
      <c r="FCG61" s="7"/>
      <c r="FCH61" s="7"/>
      <c r="FCI61" s="7"/>
      <c r="FCJ61" s="7"/>
      <c r="FCK61" s="7"/>
      <c r="FCL61" s="7"/>
      <c r="FCM61" s="7"/>
      <c r="FCN61" s="7"/>
      <c r="FCO61" s="7"/>
      <c r="FCP61" s="7"/>
      <c r="FCQ61" s="7"/>
      <c r="FCR61" s="7"/>
      <c r="FCS61" s="7"/>
      <c r="FCT61" s="7"/>
      <c r="FCU61" s="7"/>
      <c r="FCV61" s="7"/>
      <c r="FCW61" s="7"/>
      <c r="FCX61" s="7"/>
      <c r="FCY61" s="7"/>
      <c r="FCZ61" s="7"/>
      <c r="FDA61" s="7"/>
      <c r="FDB61" s="7"/>
      <c r="FDC61" s="7"/>
      <c r="FDD61" s="7"/>
      <c r="FDE61" s="7"/>
      <c r="FDF61" s="7"/>
      <c r="FDG61" s="7"/>
      <c r="FDH61" s="7"/>
      <c r="FDI61" s="7"/>
      <c r="FDJ61" s="7"/>
      <c r="FDK61" s="7"/>
      <c r="FDL61" s="7"/>
      <c r="FDM61" s="7"/>
      <c r="FDN61" s="7"/>
      <c r="FDO61" s="7"/>
      <c r="FDP61" s="7"/>
      <c r="FDQ61" s="7"/>
      <c r="FDR61" s="7"/>
      <c r="FDS61" s="7"/>
      <c r="FDT61" s="7"/>
      <c r="FDU61" s="7"/>
      <c r="FDV61" s="7"/>
      <c r="FDW61" s="7"/>
      <c r="FDX61" s="7"/>
      <c r="FDY61" s="7"/>
      <c r="FDZ61" s="7"/>
      <c r="FEA61" s="7"/>
      <c r="FEB61" s="7"/>
      <c r="FEC61" s="7"/>
      <c r="FED61" s="7"/>
      <c r="FEE61" s="7"/>
      <c r="FEF61" s="7"/>
      <c r="FEG61" s="7"/>
      <c r="FEH61" s="7"/>
      <c r="FEI61" s="7"/>
      <c r="FEJ61" s="7"/>
      <c r="FEK61" s="7"/>
      <c r="FEL61" s="7"/>
      <c r="FEM61" s="7"/>
      <c r="FEN61" s="7"/>
      <c r="FEO61" s="7"/>
      <c r="FEP61" s="7"/>
      <c r="FEQ61" s="7"/>
      <c r="FER61" s="7"/>
      <c r="FES61" s="7"/>
      <c r="FET61" s="7"/>
      <c r="FEU61" s="7"/>
      <c r="FEV61" s="7"/>
      <c r="FEW61" s="7"/>
      <c r="FEX61" s="7"/>
      <c r="FEY61" s="7"/>
      <c r="FEZ61" s="7"/>
      <c r="FFA61" s="7"/>
      <c r="FFB61" s="7"/>
      <c r="FFC61" s="7"/>
      <c r="FFD61" s="7"/>
      <c r="FFE61" s="7"/>
      <c r="FFF61" s="7"/>
      <c r="FFG61" s="7"/>
      <c r="FFH61" s="7"/>
      <c r="FFI61" s="7"/>
      <c r="FFJ61" s="7"/>
      <c r="FFK61" s="7"/>
      <c r="FFL61" s="7"/>
      <c r="FFM61" s="7"/>
      <c r="FFN61" s="7"/>
      <c r="FFO61" s="7"/>
      <c r="FFP61" s="7"/>
      <c r="FFQ61" s="7"/>
      <c r="FFR61" s="7"/>
      <c r="FFS61" s="7"/>
      <c r="FFT61" s="7"/>
      <c r="FFU61" s="7"/>
      <c r="FFV61" s="7"/>
      <c r="FFW61" s="7"/>
      <c r="FFX61" s="7"/>
      <c r="FFY61" s="7"/>
      <c r="FFZ61" s="7"/>
      <c r="FGA61" s="7"/>
      <c r="FGB61" s="7"/>
      <c r="FGC61" s="7"/>
      <c r="FGD61" s="7"/>
      <c r="FGE61" s="7"/>
      <c r="FGF61" s="7"/>
      <c r="FGG61" s="7"/>
      <c r="FGH61" s="7"/>
      <c r="FGI61" s="7"/>
      <c r="FGJ61" s="7"/>
      <c r="FGK61" s="7"/>
      <c r="FGL61" s="7"/>
      <c r="FGM61" s="7"/>
      <c r="FGN61" s="7"/>
      <c r="FGO61" s="7"/>
      <c r="FGP61" s="7"/>
      <c r="FGQ61" s="7"/>
      <c r="FGR61" s="7"/>
      <c r="FGS61" s="7"/>
      <c r="FGT61" s="7"/>
      <c r="FGU61" s="7"/>
      <c r="FGV61" s="7"/>
      <c r="FGW61" s="7"/>
      <c r="FGX61" s="7"/>
      <c r="FGY61" s="7"/>
      <c r="FGZ61" s="7"/>
      <c r="FHA61" s="7"/>
      <c r="FHB61" s="7"/>
      <c r="FHC61" s="7"/>
      <c r="FHD61" s="7"/>
      <c r="FHE61" s="7"/>
      <c r="FHF61" s="7"/>
      <c r="FHG61" s="7"/>
      <c r="FHH61" s="7"/>
      <c r="FHI61" s="7"/>
      <c r="FHJ61" s="7"/>
      <c r="FHK61" s="7"/>
      <c r="FHL61" s="7"/>
      <c r="FHM61" s="7"/>
      <c r="FHN61" s="7"/>
      <c r="FHO61" s="7"/>
      <c r="FHP61" s="7"/>
      <c r="FHQ61" s="7"/>
      <c r="FHR61" s="7"/>
      <c r="FHS61" s="7"/>
      <c r="FHT61" s="7"/>
      <c r="FHU61" s="7"/>
      <c r="FHV61" s="7"/>
      <c r="FHW61" s="7"/>
      <c r="FHX61" s="7"/>
      <c r="FHY61" s="7"/>
      <c r="FHZ61" s="7"/>
      <c r="FIA61" s="7"/>
      <c r="FIB61" s="7"/>
      <c r="FIC61" s="7"/>
      <c r="FID61" s="7"/>
      <c r="FIE61" s="7"/>
      <c r="FIF61" s="7"/>
      <c r="FIG61" s="7"/>
      <c r="FIH61" s="7"/>
      <c r="FII61" s="7"/>
      <c r="FIJ61" s="7"/>
      <c r="FIK61" s="7"/>
      <c r="FIL61" s="7"/>
      <c r="FIM61" s="7"/>
      <c r="FIN61" s="7"/>
      <c r="FIO61" s="7"/>
      <c r="FIP61" s="7"/>
      <c r="FIQ61" s="7"/>
      <c r="FIR61" s="7"/>
      <c r="FIS61" s="7"/>
      <c r="FIT61" s="7"/>
      <c r="FIU61" s="7"/>
      <c r="FIV61" s="7"/>
      <c r="FIW61" s="7"/>
      <c r="FIX61" s="7"/>
      <c r="FIY61" s="7"/>
      <c r="FIZ61" s="7"/>
      <c r="FJA61" s="7"/>
      <c r="FJB61" s="7"/>
      <c r="FJC61" s="7"/>
      <c r="FJD61" s="7"/>
      <c r="FJE61" s="7"/>
      <c r="FJF61" s="7"/>
      <c r="FJG61" s="7"/>
      <c r="FJH61" s="7"/>
      <c r="FJI61" s="7"/>
      <c r="FJJ61" s="7"/>
      <c r="FJK61" s="7"/>
      <c r="FJL61" s="7"/>
      <c r="FJM61" s="7"/>
      <c r="FJN61" s="7"/>
      <c r="FJO61" s="7"/>
      <c r="FJP61" s="7"/>
      <c r="FJQ61" s="7"/>
      <c r="FJR61" s="7"/>
      <c r="FJS61" s="7"/>
      <c r="FJT61" s="7"/>
      <c r="FJU61" s="7"/>
      <c r="FJV61" s="7"/>
      <c r="FJW61" s="7"/>
      <c r="FJX61" s="7"/>
      <c r="FJY61" s="7"/>
      <c r="FJZ61" s="7"/>
      <c r="FKA61" s="7"/>
      <c r="FKB61" s="7"/>
      <c r="FKC61" s="7"/>
      <c r="FKD61" s="7"/>
      <c r="FKE61" s="7"/>
      <c r="FKF61" s="7"/>
      <c r="FKG61" s="7"/>
      <c r="FKH61" s="7"/>
      <c r="FKI61" s="7"/>
      <c r="FKJ61" s="7"/>
      <c r="FKK61" s="7"/>
      <c r="FKL61" s="7"/>
      <c r="FKM61" s="7"/>
      <c r="FKN61" s="7"/>
      <c r="FKO61" s="7"/>
      <c r="FKP61" s="7"/>
      <c r="FKQ61" s="7"/>
      <c r="FKR61" s="7"/>
      <c r="FKS61" s="7"/>
      <c r="FKT61" s="7"/>
      <c r="FKU61" s="7"/>
      <c r="FKV61" s="7"/>
      <c r="FKW61" s="7"/>
      <c r="FKX61" s="7"/>
      <c r="FKY61" s="7"/>
      <c r="FKZ61" s="7"/>
      <c r="FLA61" s="7"/>
      <c r="FLB61" s="7"/>
      <c r="FLC61" s="7"/>
      <c r="FLD61" s="7"/>
      <c r="FLE61" s="7"/>
      <c r="FLF61" s="7"/>
      <c r="FLG61" s="7"/>
      <c r="FLH61" s="7"/>
      <c r="FLI61" s="7"/>
      <c r="FLJ61" s="7"/>
      <c r="FLK61" s="7"/>
      <c r="FLL61" s="7"/>
      <c r="FLM61" s="7"/>
      <c r="FLN61" s="7"/>
      <c r="FLO61" s="7"/>
      <c r="FLP61" s="7"/>
      <c r="FLQ61" s="7"/>
      <c r="FLR61" s="7"/>
      <c r="FLS61" s="7"/>
      <c r="FLT61" s="7"/>
      <c r="FLU61" s="7"/>
      <c r="FLV61" s="7"/>
      <c r="FLW61" s="7"/>
      <c r="FLX61" s="7"/>
      <c r="FLY61" s="7"/>
      <c r="FLZ61" s="7"/>
      <c r="FMA61" s="7"/>
      <c r="FMB61" s="7"/>
      <c r="FMC61" s="7"/>
      <c r="FMD61" s="7"/>
      <c r="FME61" s="7"/>
      <c r="FMF61" s="7"/>
      <c r="FMG61" s="7"/>
      <c r="FMH61" s="7"/>
      <c r="FMI61" s="7"/>
      <c r="FMJ61" s="7"/>
      <c r="FMK61" s="7"/>
      <c r="FML61" s="7"/>
      <c r="FMM61" s="7"/>
      <c r="FMN61" s="7"/>
      <c r="FMO61" s="7"/>
      <c r="FMP61" s="7"/>
      <c r="FMQ61" s="7"/>
      <c r="FMR61" s="7"/>
      <c r="FMS61" s="7"/>
      <c r="FMT61" s="7"/>
      <c r="FMU61" s="7"/>
      <c r="FMV61" s="7"/>
      <c r="FMW61" s="7"/>
      <c r="FMX61" s="7"/>
      <c r="FMY61" s="7"/>
      <c r="FMZ61" s="7"/>
      <c r="FNA61" s="7"/>
      <c r="FNB61" s="7"/>
      <c r="FNC61" s="7"/>
      <c r="FND61" s="7"/>
      <c r="FNE61" s="7"/>
      <c r="FNF61" s="7"/>
      <c r="FNG61" s="7"/>
      <c r="FNH61" s="7"/>
      <c r="FNI61" s="7"/>
      <c r="FNJ61" s="7"/>
      <c r="FNK61" s="7"/>
      <c r="FNL61" s="7"/>
      <c r="FNM61" s="7"/>
      <c r="FNN61" s="7"/>
      <c r="FNO61" s="7"/>
      <c r="FNP61" s="7"/>
      <c r="FNQ61" s="7"/>
      <c r="FNR61" s="7"/>
      <c r="FNS61" s="7"/>
      <c r="FNT61" s="7"/>
      <c r="FNU61" s="7"/>
      <c r="FNV61" s="7"/>
      <c r="FNW61" s="7"/>
      <c r="FNX61" s="7"/>
      <c r="FNY61" s="7"/>
      <c r="FNZ61" s="7"/>
      <c r="FOA61" s="7"/>
      <c r="FOB61" s="7"/>
      <c r="FOC61" s="7"/>
      <c r="FOD61" s="7"/>
      <c r="FOE61" s="7"/>
      <c r="FOF61" s="7"/>
      <c r="FOG61" s="7"/>
      <c r="FOH61" s="7"/>
      <c r="FOI61" s="7"/>
      <c r="FOJ61" s="7"/>
      <c r="FOK61" s="7"/>
      <c r="FOL61" s="7"/>
      <c r="FOM61" s="7"/>
      <c r="FON61" s="7"/>
      <c r="FOO61" s="7"/>
      <c r="FOP61" s="7"/>
      <c r="FOQ61" s="7"/>
      <c r="FOR61" s="7"/>
      <c r="FOS61" s="7"/>
      <c r="FOT61" s="7"/>
      <c r="FOU61" s="7"/>
      <c r="FOV61" s="7"/>
      <c r="FOW61" s="7"/>
      <c r="FOX61" s="7"/>
      <c r="FOY61" s="7"/>
      <c r="FOZ61" s="7"/>
      <c r="FPA61" s="7"/>
      <c r="FPB61" s="7"/>
      <c r="FPC61" s="7"/>
      <c r="FPD61" s="7"/>
      <c r="FPE61" s="7"/>
      <c r="FPF61" s="7"/>
      <c r="FPG61" s="7"/>
      <c r="FPH61" s="7"/>
      <c r="FPI61" s="7"/>
      <c r="FPJ61" s="7"/>
      <c r="FPK61" s="7"/>
      <c r="FPL61" s="7"/>
      <c r="FPM61" s="7"/>
      <c r="FPN61" s="7"/>
      <c r="FPO61" s="7"/>
      <c r="FPP61" s="7"/>
      <c r="FPQ61" s="7"/>
      <c r="FPR61" s="7"/>
      <c r="FPS61" s="7"/>
      <c r="FPT61" s="7"/>
      <c r="FPU61" s="7"/>
      <c r="FPV61" s="7"/>
      <c r="FPW61" s="7"/>
      <c r="FPX61" s="7"/>
      <c r="FPY61" s="7"/>
      <c r="FPZ61" s="7"/>
      <c r="FQA61" s="7"/>
      <c r="FQB61" s="7"/>
      <c r="FQC61" s="7"/>
      <c r="FQD61" s="7"/>
      <c r="FQE61" s="7"/>
      <c r="FQF61" s="7"/>
      <c r="FQG61" s="7"/>
      <c r="FQH61" s="7"/>
      <c r="FQI61" s="7"/>
      <c r="FQJ61" s="7"/>
      <c r="FQK61" s="7"/>
      <c r="FQL61" s="7"/>
      <c r="FQM61" s="7"/>
      <c r="FQN61" s="7"/>
      <c r="FQO61" s="7"/>
      <c r="FQP61" s="7"/>
      <c r="FQQ61" s="7"/>
      <c r="FQR61" s="7"/>
      <c r="FQS61" s="7"/>
      <c r="FQT61" s="7"/>
      <c r="FQU61" s="7"/>
      <c r="FQV61" s="7"/>
      <c r="FQW61" s="7"/>
      <c r="FQX61" s="7"/>
      <c r="FQY61" s="7"/>
      <c r="FQZ61" s="7"/>
      <c r="FRA61" s="7"/>
      <c r="FRB61" s="7"/>
      <c r="FRC61" s="7"/>
      <c r="FRD61" s="7"/>
      <c r="FRE61" s="7"/>
      <c r="FRF61" s="7"/>
      <c r="FRG61" s="7"/>
      <c r="FRH61" s="7"/>
      <c r="FRI61" s="7"/>
      <c r="FRJ61" s="7"/>
      <c r="FRK61" s="7"/>
      <c r="FRL61" s="7"/>
      <c r="FRM61" s="7"/>
      <c r="FRN61" s="7"/>
      <c r="FRO61" s="7"/>
      <c r="FRP61" s="7"/>
      <c r="FRQ61" s="7"/>
      <c r="FRR61" s="7"/>
      <c r="FRS61" s="7"/>
      <c r="FRT61" s="7"/>
      <c r="FRU61" s="7"/>
      <c r="FRV61" s="7"/>
      <c r="FRW61" s="7"/>
      <c r="FRX61" s="7"/>
      <c r="FRY61" s="7"/>
      <c r="FRZ61" s="7"/>
      <c r="FSA61" s="7"/>
      <c r="FSB61" s="7"/>
      <c r="FSC61" s="7"/>
      <c r="FSD61" s="7"/>
      <c r="FSE61" s="7"/>
      <c r="FSF61" s="7"/>
      <c r="FSG61" s="7"/>
      <c r="FSH61" s="7"/>
      <c r="FSI61" s="7"/>
      <c r="FSJ61" s="7"/>
      <c r="FSK61" s="7"/>
      <c r="FSL61" s="7"/>
      <c r="FSM61" s="7"/>
      <c r="FSN61" s="7"/>
      <c r="FSO61" s="7"/>
      <c r="FSP61" s="7"/>
      <c r="FSQ61" s="7"/>
      <c r="FSR61" s="7"/>
      <c r="FSS61" s="7"/>
      <c r="FST61" s="7"/>
      <c r="FSU61" s="7"/>
      <c r="FSV61" s="7"/>
      <c r="FSW61" s="7"/>
      <c r="FSX61" s="7"/>
      <c r="FSY61" s="7"/>
      <c r="FSZ61" s="7"/>
      <c r="FTA61" s="7"/>
      <c r="FTB61" s="7"/>
      <c r="FTC61" s="7"/>
      <c r="FTD61" s="7"/>
      <c r="FTE61" s="7"/>
      <c r="FTF61" s="7"/>
      <c r="FTG61" s="7"/>
      <c r="FTH61" s="7"/>
      <c r="FTI61" s="7"/>
      <c r="FTJ61" s="7"/>
      <c r="FTK61" s="7"/>
      <c r="FTL61" s="7"/>
      <c r="FTM61" s="7"/>
      <c r="FTN61" s="7"/>
      <c r="FTO61" s="7"/>
      <c r="FTP61" s="7"/>
      <c r="FTQ61" s="7"/>
      <c r="FTR61" s="7"/>
      <c r="FTS61" s="7"/>
      <c r="FTT61" s="7"/>
      <c r="FTU61" s="7"/>
      <c r="FTV61" s="7"/>
      <c r="FTW61" s="7"/>
      <c r="FTX61" s="7"/>
      <c r="FTY61" s="7"/>
      <c r="FTZ61" s="7"/>
      <c r="FUA61" s="7"/>
      <c r="FUB61" s="7"/>
      <c r="FUC61" s="7"/>
      <c r="FUD61" s="7"/>
      <c r="FUE61" s="7"/>
      <c r="FUF61" s="7"/>
      <c r="FUG61" s="7"/>
      <c r="FUH61" s="7"/>
      <c r="FUI61" s="7"/>
      <c r="FUJ61" s="7"/>
      <c r="FUK61" s="7"/>
      <c r="FUL61" s="7"/>
      <c r="FUM61" s="7"/>
      <c r="FUN61" s="7"/>
      <c r="FUO61" s="7"/>
      <c r="FUP61" s="7"/>
      <c r="FUQ61" s="7"/>
      <c r="FUR61" s="7"/>
      <c r="FUS61" s="7"/>
      <c r="FUT61" s="7"/>
      <c r="FUU61" s="7"/>
      <c r="FUV61" s="7"/>
      <c r="FUW61" s="7"/>
      <c r="FUX61" s="7"/>
      <c r="FUY61" s="7"/>
      <c r="FUZ61" s="7"/>
      <c r="FVA61" s="7"/>
      <c r="FVB61" s="7"/>
      <c r="FVC61" s="7"/>
      <c r="FVD61" s="7"/>
      <c r="FVE61" s="7"/>
      <c r="FVF61" s="7"/>
      <c r="FVG61" s="7"/>
      <c r="FVH61" s="7"/>
      <c r="FVI61" s="7"/>
      <c r="FVJ61" s="7"/>
      <c r="FVK61" s="7"/>
      <c r="FVL61" s="7"/>
      <c r="FVM61" s="7"/>
      <c r="FVN61" s="7"/>
      <c r="FVO61" s="7"/>
      <c r="FVP61" s="7"/>
      <c r="FVQ61" s="7"/>
      <c r="FVR61" s="7"/>
      <c r="FVS61" s="7"/>
      <c r="FVT61" s="7"/>
      <c r="FVU61" s="7"/>
      <c r="FVV61" s="7"/>
      <c r="FVW61" s="7"/>
      <c r="FVX61" s="7"/>
      <c r="FVY61" s="7"/>
      <c r="FVZ61" s="7"/>
      <c r="FWA61" s="7"/>
      <c r="FWB61" s="7"/>
      <c r="FWC61" s="7"/>
      <c r="FWD61" s="7"/>
      <c r="FWE61" s="7"/>
      <c r="FWF61" s="7"/>
      <c r="FWG61" s="7"/>
      <c r="FWH61" s="7"/>
      <c r="FWI61" s="7"/>
      <c r="FWJ61" s="7"/>
      <c r="FWK61" s="7"/>
      <c r="FWL61" s="7"/>
      <c r="FWM61" s="7"/>
      <c r="FWN61" s="7"/>
      <c r="FWO61" s="7"/>
      <c r="FWP61" s="7"/>
      <c r="FWQ61" s="7"/>
      <c r="FWR61" s="7"/>
      <c r="FWS61" s="7"/>
      <c r="FWT61" s="7"/>
      <c r="FWU61" s="7"/>
      <c r="FWV61" s="7"/>
      <c r="FWW61" s="7"/>
      <c r="FWX61" s="7"/>
      <c r="FWY61" s="7"/>
      <c r="FWZ61" s="7"/>
      <c r="FXA61" s="7"/>
      <c r="FXB61" s="7"/>
      <c r="FXC61" s="7"/>
      <c r="FXD61" s="7"/>
      <c r="FXE61" s="7"/>
      <c r="FXF61" s="7"/>
      <c r="FXG61" s="7"/>
      <c r="FXH61" s="7"/>
      <c r="FXI61" s="7"/>
      <c r="FXJ61" s="7"/>
      <c r="FXK61" s="7"/>
      <c r="FXL61" s="7"/>
      <c r="FXM61" s="7"/>
      <c r="FXN61" s="7"/>
      <c r="FXO61" s="7"/>
      <c r="FXP61" s="7"/>
      <c r="FXQ61" s="7"/>
      <c r="FXR61" s="7"/>
      <c r="FXS61" s="7"/>
      <c r="FXT61" s="7"/>
      <c r="FXU61" s="7"/>
      <c r="FXV61" s="7"/>
      <c r="FXW61" s="7"/>
      <c r="FXX61" s="7"/>
      <c r="FXY61" s="7"/>
      <c r="FXZ61" s="7"/>
      <c r="FYA61" s="7"/>
      <c r="FYB61" s="7"/>
      <c r="FYC61" s="7"/>
      <c r="FYD61" s="7"/>
      <c r="FYE61" s="7"/>
      <c r="FYF61" s="7"/>
      <c r="FYG61" s="7"/>
      <c r="FYH61" s="7"/>
      <c r="FYI61" s="7"/>
      <c r="FYJ61" s="7"/>
      <c r="FYK61" s="7"/>
      <c r="FYL61" s="7"/>
      <c r="FYM61" s="7"/>
      <c r="FYN61" s="7"/>
      <c r="FYO61" s="7"/>
      <c r="FYP61" s="7"/>
      <c r="FYQ61" s="7"/>
      <c r="FYR61" s="7"/>
      <c r="FYS61" s="7"/>
      <c r="FYT61" s="7"/>
      <c r="FYU61" s="7"/>
      <c r="FYV61" s="7"/>
      <c r="FYW61" s="7"/>
      <c r="FYX61" s="7"/>
      <c r="FYY61" s="7"/>
      <c r="FYZ61" s="7"/>
      <c r="FZA61" s="7"/>
      <c r="FZB61" s="7"/>
      <c r="FZC61" s="7"/>
      <c r="FZD61" s="7"/>
      <c r="FZE61" s="7"/>
      <c r="FZF61" s="7"/>
      <c r="FZG61" s="7"/>
      <c r="FZH61" s="7"/>
      <c r="FZI61" s="7"/>
      <c r="FZJ61" s="7"/>
      <c r="FZK61" s="7"/>
      <c r="FZL61" s="7"/>
      <c r="FZM61" s="7"/>
      <c r="FZN61" s="7"/>
      <c r="FZO61" s="7"/>
      <c r="FZP61" s="7"/>
      <c r="FZQ61" s="7"/>
      <c r="FZR61" s="7"/>
      <c r="FZS61" s="7"/>
      <c r="FZT61" s="7"/>
      <c r="FZU61" s="7"/>
      <c r="FZV61" s="7"/>
      <c r="FZW61" s="7"/>
      <c r="FZX61" s="7"/>
      <c r="FZY61" s="7"/>
      <c r="FZZ61" s="7"/>
      <c r="GAA61" s="7"/>
      <c r="GAB61" s="7"/>
      <c r="GAC61" s="7"/>
      <c r="GAD61" s="7"/>
      <c r="GAE61" s="7"/>
      <c r="GAF61" s="7"/>
      <c r="GAG61" s="7"/>
      <c r="GAH61" s="7"/>
      <c r="GAI61" s="7"/>
      <c r="GAJ61" s="7"/>
      <c r="GAK61" s="7"/>
      <c r="GAL61" s="7"/>
      <c r="GAM61" s="7"/>
      <c r="GAN61" s="7"/>
      <c r="GAO61" s="7"/>
      <c r="GAP61" s="7"/>
      <c r="GAQ61" s="7"/>
      <c r="GAR61" s="7"/>
      <c r="GAS61" s="7"/>
      <c r="GAT61" s="7"/>
      <c r="GAU61" s="7"/>
      <c r="GAV61" s="7"/>
      <c r="GAW61" s="7"/>
      <c r="GAX61" s="7"/>
      <c r="GAY61" s="7"/>
      <c r="GAZ61" s="7"/>
      <c r="GBA61" s="7"/>
      <c r="GBB61" s="7"/>
      <c r="GBC61" s="7"/>
      <c r="GBD61" s="7"/>
      <c r="GBE61" s="7"/>
      <c r="GBF61" s="7"/>
      <c r="GBG61" s="7"/>
      <c r="GBH61" s="7"/>
      <c r="GBI61" s="7"/>
      <c r="GBJ61" s="7"/>
      <c r="GBK61" s="7"/>
      <c r="GBL61" s="7"/>
      <c r="GBM61" s="7"/>
      <c r="GBN61" s="7"/>
      <c r="GBO61" s="7"/>
      <c r="GBP61" s="7"/>
      <c r="GBQ61" s="7"/>
      <c r="GBR61" s="7"/>
      <c r="GBS61" s="7"/>
      <c r="GBT61" s="7"/>
      <c r="GBU61" s="7"/>
      <c r="GBV61" s="7"/>
      <c r="GBW61" s="7"/>
      <c r="GBX61" s="7"/>
      <c r="GBY61" s="7"/>
      <c r="GBZ61" s="7"/>
      <c r="GCA61" s="7"/>
      <c r="GCB61" s="7"/>
      <c r="GCC61" s="7"/>
      <c r="GCD61" s="7"/>
      <c r="GCE61" s="7"/>
      <c r="GCF61" s="7"/>
      <c r="GCG61" s="7"/>
      <c r="GCH61" s="7"/>
      <c r="GCI61" s="7"/>
      <c r="GCJ61" s="7"/>
      <c r="GCK61" s="7"/>
      <c r="GCL61" s="7"/>
      <c r="GCM61" s="7"/>
      <c r="GCN61" s="7"/>
      <c r="GCO61" s="7"/>
      <c r="GCP61" s="7"/>
      <c r="GCQ61" s="7"/>
      <c r="GCR61" s="7"/>
      <c r="GCS61" s="7"/>
      <c r="GCT61" s="7"/>
      <c r="GCU61" s="7"/>
      <c r="GCV61" s="7"/>
      <c r="GCW61" s="7"/>
      <c r="GCX61" s="7"/>
      <c r="GCY61" s="7"/>
      <c r="GCZ61" s="7"/>
      <c r="GDA61" s="7"/>
      <c r="GDB61" s="7"/>
      <c r="GDC61" s="7"/>
      <c r="GDD61" s="7"/>
      <c r="GDE61" s="7"/>
      <c r="GDF61" s="7"/>
      <c r="GDG61" s="7"/>
      <c r="GDH61" s="7"/>
      <c r="GDI61" s="7"/>
      <c r="GDJ61" s="7"/>
      <c r="GDK61" s="7"/>
      <c r="GDL61" s="7"/>
      <c r="GDM61" s="7"/>
      <c r="GDN61" s="7"/>
      <c r="GDO61" s="7"/>
      <c r="GDP61" s="7"/>
      <c r="GDQ61" s="7"/>
      <c r="GDR61" s="7"/>
      <c r="GDS61" s="7"/>
      <c r="GDT61" s="7"/>
      <c r="GDU61" s="7"/>
      <c r="GDV61" s="7"/>
      <c r="GDW61" s="7"/>
      <c r="GDX61" s="7"/>
      <c r="GDY61" s="7"/>
      <c r="GDZ61" s="7"/>
      <c r="GEA61" s="7"/>
      <c r="GEB61" s="7"/>
      <c r="GEC61" s="7"/>
      <c r="GED61" s="7"/>
      <c r="GEE61" s="7"/>
      <c r="GEF61" s="7"/>
      <c r="GEG61" s="7"/>
      <c r="GEH61" s="7"/>
      <c r="GEI61" s="7"/>
      <c r="GEJ61" s="7"/>
      <c r="GEK61" s="7"/>
      <c r="GEL61" s="7"/>
      <c r="GEM61" s="7"/>
      <c r="GEN61" s="7"/>
      <c r="GEO61" s="7"/>
      <c r="GEP61" s="7"/>
      <c r="GEQ61" s="7"/>
      <c r="GER61" s="7"/>
      <c r="GES61" s="7"/>
      <c r="GET61" s="7"/>
      <c r="GEU61" s="7"/>
      <c r="GEV61" s="7"/>
      <c r="GEW61" s="7"/>
      <c r="GEX61" s="7"/>
      <c r="GEY61" s="7"/>
      <c r="GEZ61" s="7"/>
      <c r="GFA61" s="7"/>
      <c r="GFB61" s="7"/>
      <c r="GFC61" s="7"/>
      <c r="GFD61" s="7"/>
      <c r="GFE61" s="7"/>
      <c r="GFF61" s="7"/>
      <c r="GFG61" s="7"/>
      <c r="GFH61" s="7"/>
      <c r="GFI61" s="7"/>
      <c r="GFJ61" s="7"/>
      <c r="GFK61" s="7"/>
      <c r="GFL61" s="7"/>
      <c r="GFM61" s="7"/>
      <c r="GFN61" s="7"/>
      <c r="GFO61" s="7"/>
      <c r="GFP61" s="7"/>
      <c r="GFQ61" s="7"/>
      <c r="GFR61" s="7"/>
      <c r="GFS61" s="7"/>
      <c r="GFT61" s="7"/>
      <c r="GFU61" s="7"/>
      <c r="GFV61" s="7"/>
      <c r="GFW61" s="7"/>
      <c r="GFX61" s="7"/>
      <c r="GFY61" s="7"/>
      <c r="GFZ61" s="7"/>
      <c r="GGA61" s="7"/>
      <c r="GGB61" s="7"/>
      <c r="GGC61" s="7"/>
      <c r="GGD61" s="7"/>
      <c r="GGE61" s="7"/>
      <c r="GGF61" s="7"/>
      <c r="GGG61" s="7"/>
      <c r="GGH61" s="7"/>
      <c r="GGI61" s="7"/>
      <c r="GGJ61" s="7"/>
      <c r="GGK61" s="7"/>
      <c r="GGL61" s="7"/>
      <c r="GGM61" s="7"/>
      <c r="GGN61" s="7"/>
      <c r="GGO61" s="7"/>
      <c r="GGP61" s="7"/>
      <c r="GGQ61" s="7"/>
      <c r="GGR61" s="7"/>
      <c r="GGS61" s="7"/>
      <c r="GGT61" s="7"/>
      <c r="GGU61" s="7"/>
      <c r="GGV61" s="7"/>
      <c r="GGW61" s="7"/>
      <c r="GGX61" s="7"/>
      <c r="GGY61" s="7"/>
      <c r="GGZ61" s="7"/>
      <c r="GHA61" s="7"/>
      <c r="GHB61" s="7"/>
      <c r="GHC61" s="7"/>
      <c r="GHD61" s="7"/>
      <c r="GHE61" s="7"/>
      <c r="GHF61" s="7"/>
      <c r="GHG61" s="7"/>
      <c r="GHH61" s="7"/>
      <c r="GHI61" s="7"/>
      <c r="GHJ61" s="7"/>
      <c r="GHK61" s="7"/>
      <c r="GHL61" s="7"/>
      <c r="GHM61" s="7"/>
      <c r="GHN61" s="7"/>
      <c r="GHO61" s="7"/>
      <c r="GHP61" s="7"/>
      <c r="GHQ61" s="7"/>
      <c r="GHR61" s="7"/>
      <c r="GHS61" s="7"/>
      <c r="GHT61" s="7"/>
      <c r="GHU61" s="7"/>
      <c r="GHV61" s="7"/>
      <c r="GHW61" s="7"/>
      <c r="GHX61" s="7"/>
      <c r="GHY61" s="7"/>
      <c r="GHZ61" s="7"/>
      <c r="GIA61" s="7"/>
      <c r="GIB61" s="7"/>
      <c r="GIC61" s="7"/>
      <c r="GID61" s="7"/>
      <c r="GIE61" s="7"/>
      <c r="GIF61" s="7"/>
      <c r="GIG61" s="7"/>
      <c r="GIH61" s="7"/>
      <c r="GII61" s="7"/>
      <c r="GIJ61" s="7"/>
      <c r="GIK61" s="7"/>
      <c r="GIL61" s="7"/>
      <c r="GIM61" s="7"/>
      <c r="GIN61" s="7"/>
      <c r="GIO61" s="7"/>
      <c r="GIP61" s="7"/>
      <c r="GIQ61" s="7"/>
      <c r="GIR61" s="7"/>
      <c r="GIS61" s="7"/>
      <c r="GIT61" s="7"/>
      <c r="GIU61" s="7"/>
      <c r="GIV61" s="7"/>
      <c r="GIW61" s="7"/>
      <c r="GIX61" s="7"/>
      <c r="GIY61" s="7"/>
      <c r="GIZ61" s="7"/>
      <c r="GJA61" s="7"/>
      <c r="GJB61" s="7"/>
      <c r="GJC61" s="7"/>
      <c r="GJD61" s="7"/>
      <c r="GJE61" s="7"/>
      <c r="GJF61" s="7"/>
      <c r="GJG61" s="7"/>
      <c r="GJH61" s="7"/>
      <c r="GJI61" s="7"/>
      <c r="GJJ61" s="7"/>
      <c r="GJK61" s="7"/>
      <c r="GJL61" s="7"/>
      <c r="GJM61" s="7"/>
      <c r="GJN61" s="7"/>
      <c r="GJO61" s="7"/>
      <c r="GJP61" s="7"/>
      <c r="GJQ61" s="7"/>
      <c r="GJR61" s="7"/>
      <c r="GJS61" s="7"/>
      <c r="GJT61" s="7"/>
      <c r="GJU61" s="7"/>
      <c r="GJV61" s="7"/>
      <c r="GJW61" s="7"/>
      <c r="GJX61" s="7"/>
      <c r="GJY61" s="7"/>
      <c r="GJZ61" s="7"/>
      <c r="GKA61" s="7"/>
      <c r="GKB61" s="7"/>
      <c r="GKC61" s="7"/>
      <c r="GKD61" s="7"/>
      <c r="GKE61" s="7"/>
      <c r="GKF61" s="7"/>
      <c r="GKG61" s="7"/>
      <c r="GKH61" s="7"/>
      <c r="GKI61" s="7"/>
      <c r="GKJ61" s="7"/>
      <c r="GKK61" s="7"/>
      <c r="GKL61" s="7"/>
      <c r="GKM61" s="7"/>
      <c r="GKN61" s="7"/>
      <c r="GKO61" s="7"/>
      <c r="GKP61" s="7"/>
      <c r="GKQ61" s="7"/>
      <c r="GKR61" s="7"/>
      <c r="GKS61" s="7"/>
      <c r="GKT61" s="7"/>
      <c r="GKU61" s="7"/>
      <c r="GKV61" s="7"/>
      <c r="GKW61" s="7"/>
      <c r="GKX61" s="7"/>
      <c r="GKY61" s="7"/>
      <c r="GKZ61" s="7"/>
      <c r="GLA61" s="7"/>
      <c r="GLB61" s="7"/>
      <c r="GLC61" s="7"/>
      <c r="GLD61" s="7"/>
      <c r="GLE61" s="7"/>
      <c r="GLF61" s="7"/>
      <c r="GLG61" s="7"/>
      <c r="GLH61" s="7"/>
      <c r="GLI61" s="7"/>
      <c r="GLJ61" s="7"/>
      <c r="GLK61" s="7"/>
      <c r="GLL61" s="7"/>
      <c r="GLM61" s="7"/>
      <c r="GLN61" s="7"/>
      <c r="GLO61" s="7"/>
      <c r="GLP61" s="7"/>
      <c r="GLQ61" s="7"/>
      <c r="GLR61" s="7"/>
      <c r="GLS61" s="7"/>
      <c r="GLT61" s="7"/>
      <c r="GLU61" s="7"/>
      <c r="GLV61" s="7"/>
      <c r="GLW61" s="7"/>
      <c r="GLX61" s="7"/>
      <c r="GLY61" s="7"/>
      <c r="GLZ61" s="7"/>
      <c r="GMA61" s="7"/>
      <c r="GMB61" s="7"/>
      <c r="GMC61" s="7"/>
      <c r="GMD61" s="7"/>
      <c r="GME61" s="7"/>
      <c r="GMF61" s="7"/>
      <c r="GMG61" s="7"/>
      <c r="GMH61" s="7"/>
      <c r="GMI61" s="7"/>
      <c r="GMJ61" s="7"/>
      <c r="GMK61" s="7"/>
      <c r="GML61" s="7"/>
      <c r="GMM61" s="7"/>
      <c r="GMN61" s="7"/>
      <c r="GMO61" s="7"/>
      <c r="GMP61" s="7"/>
      <c r="GMQ61" s="7"/>
      <c r="GMR61" s="7"/>
      <c r="GMS61" s="7"/>
      <c r="GMT61" s="7"/>
      <c r="GMU61" s="7"/>
      <c r="GMV61" s="7"/>
      <c r="GMW61" s="7"/>
      <c r="GMX61" s="7"/>
      <c r="GMY61" s="7"/>
      <c r="GMZ61" s="7"/>
      <c r="GNA61" s="7"/>
      <c r="GNB61" s="7"/>
      <c r="GNC61" s="7"/>
      <c r="GND61" s="7"/>
      <c r="GNE61" s="7"/>
      <c r="GNF61" s="7"/>
      <c r="GNG61" s="7"/>
      <c r="GNH61" s="7"/>
      <c r="GNI61" s="7"/>
      <c r="GNJ61" s="7"/>
      <c r="GNK61" s="7"/>
      <c r="GNL61" s="7"/>
      <c r="GNM61" s="7"/>
      <c r="GNN61" s="7"/>
      <c r="GNO61" s="7"/>
      <c r="GNP61" s="7"/>
      <c r="GNQ61" s="7"/>
      <c r="GNR61" s="7"/>
      <c r="GNS61" s="7"/>
      <c r="GNT61" s="7"/>
      <c r="GNU61" s="7"/>
      <c r="GNV61" s="7"/>
      <c r="GNW61" s="7"/>
      <c r="GNX61" s="7"/>
      <c r="GNY61" s="7"/>
      <c r="GNZ61" s="7"/>
      <c r="GOA61" s="7"/>
      <c r="GOB61" s="7"/>
      <c r="GOC61" s="7"/>
      <c r="GOD61" s="7"/>
      <c r="GOE61" s="7"/>
      <c r="GOF61" s="7"/>
      <c r="GOG61" s="7"/>
      <c r="GOH61" s="7"/>
      <c r="GOI61" s="7"/>
      <c r="GOJ61" s="7"/>
      <c r="GOK61" s="7"/>
      <c r="GOL61" s="7"/>
      <c r="GOM61" s="7"/>
      <c r="GON61" s="7"/>
      <c r="GOO61" s="7"/>
      <c r="GOP61" s="7"/>
      <c r="GOQ61" s="7"/>
      <c r="GOR61" s="7"/>
      <c r="GOS61" s="7"/>
      <c r="GOT61" s="7"/>
      <c r="GOU61" s="7"/>
      <c r="GOV61" s="7"/>
      <c r="GOW61" s="7"/>
      <c r="GOX61" s="7"/>
      <c r="GOY61" s="7"/>
      <c r="GOZ61" s="7"/>
      <c r="GPA61" s="7"/>
      <c r="GPB61" s="7"/>
      <c r="GPC61" s="7"/>
      <c r="GPD61" s="7"/>
      <c r="GPE61" s="7"/>
      <c r="GPF61" s="7"/>
      <c r="GPG61" s="7"/>
      <c r="GPH61" s="7"/>
      <c r="GPI61" s="7"/>
      <c r="GPJ61" s="7"/>
      <c r="GPK61" s="7"/>
      <c r="GPL61" s="7"/>
      <c r="GPM61" s="7"/>
      <c r="GPN61" s="7"/>
      <c r="GPO61" s="7"/>
      <c r="GPP61" s="7"/>
      <c r="GPQ61" s="7"/>
      <c r="GPR61" s="7"/>
      <c r="GPS61" s="7"/>
      <c r="GPT61" s="7"/>
      <c r="GPU61" s="7"/>
      <c r="GPV61" s="7"/>
      <c r="GPW61" s="7"/>
      <c r="GPX61" s="7"/>
      <c r="GPY61" s="7"/>
      <c r="GPZ61" s="7"/>
      <c r="GQA61" s="7"/>
      <c r="GQB61" s="7"/>
      <c r="GQC61" s="7"/>
      <c r="GQD61" s="7"/>
      <c r="GQE61" s="7"/>
      <c r="GQF61" s="7"/>
      <c r="GQG61" s="7"/>
      <c r="GQH61" s="7"/>
      <c r="GQI61" s="7"/>
      <c r="GQJ61" s="7"/>
      <c r="GQK61" s="7"/>
      <c r="GQL61" s="7"/>
      <c r="GQM61" s="7"/>
      <c r="GQN61" s="7"/>
      <c r="GQO61" s="7"/>
      <c r="GQP61" s="7"/>
      <c r="GQQ61" s="7"/>
      <c r="GQR61" s="7"/>
      <c r="GQS61" s="7"/>
      <c r="GQT61" s="7"/>
      <c r="GQU61" s="7"/>
      <c r="GQV61" s="7"/>
      <c r="GQW61" s="7"/>
      <c r="GQX61" s="7"/>
      <c r="GQY61" s="7"/>
      <c r="GQZ61" s="7"/>
      <c r="GRA61" s="7"/>
      <c r="GRB61" s="7"/>
      <c r="GRC61" s="7"/>
      <c r="GRD61" s="7"/>
      <c r="GRE61" s="7"/>
      <c r="GRF61" s="7"/>
      <c r="GRG61" s="7"/>
      <c r="GRH61" s="7"/>
      <c r="GRI61" s="7"/>
      <c r="GRJ61" s="7"/>
      <c r="GRK61" s="7"/>
      <c r="GRL61" s="7"/>
      <c r="GRM61" s="7"/>
      <c r="GRN61" s="7"/>
      <c r="GRO61" s="7"/>
      <c r="GRP61" s="7"/>
      <c r="GRQ61" s="7"/>
      <c r="GRR61" s="7"/>
      <c r="GRS61" s="7"/>
      <c r="GRT61" s="7"/>
      <c r="GRU61" s="7"/>
      <c r="GRV61" s="7"/>
      <c r="GRW61" s="7"/>
      <c r="GRX61" s="7"/>
      <c r="GRY61" s="7"/>
      <c r="GRZ61" s="7"/>
      <c r="GSA61" s="7"/>
      <c r="GSB61" s="7"/>
      <c r="GSC61" s="7"/>
      <c r="GSD61" s="7"/>
      <c r="GSE61" s="7"/>
      <c r="GSF61" s="7"/>
      <c r="GSG61" s="7"/>
      <c r="GSH61" s="7"/>
      <c r="GSI61" s="7"/>
      <c r="GSJ61" s="7"/>
      <c r="GSK61" s="7"/>
      <c r="GSL61" s="7"/>
      <c r="GSM61" s="7"/>
      <c r="GSN61" s="7"/>
      <c r="GSO61" s="7"/>
      <c r="GSP61" s="7"/>
      <c r="GSQ61" s="7"/>
      <c r="GSR61" s="7"/>
      <c r="GSS61" s="7"/>
      <c r="GST61" s="7"/>
      <c r="GSU61" s="7"/>
      <c r="GSV61" s="7"/>
      <c r="GSW61" s="7"/>
      <c r="GSX61" s="7"/>
      <c r="GSY61" s="7"/>
      <c r="GSZ61" s="7"/>
      <c r="GTA61" s="7"/>
      <c r="GTB61" s="7"/>
      <c r="GTC61" s="7"/>
      <c r="GTD61" s="7"/>
      <c r="GTE61" s="7"/>
      <c r="GTF61" s="7"/>
      <c r="GTG61" s="7"/>
      <c r="GTH61" s="7"/>
      <c r="GTI61" s="7"/>
      <c r="GTJ61" s="7"/>
      <c r="GTK61" s="7"/>
      <c r="GTL61" s="7"/>
      <c r="GTM61" s="7"/>
      <c r="GTN61" s="7"/>
      <c r="GTO61" s="7"/>
      <c r="GTP61" s="7"/>
      <c r="GTQ61" s="7"/>
      <c r="GTR61" s="7"/>
      <c r="GTS61" s="7"/>
      <c r="GTT61" s="7"/>
      <c r="GTU61" s="7"/>
      <c r="GTV61" s="7"/>
      <c r="GTW61" s="7"/>
      <c r="GTX61" s="7"/>
      <c r="GTY61" s="7"/>
      <c r="GTZ61" s="7"/>
      <c r="GUA61" s="7"/>
      <c r="GUB61" s="7"/>
      <c r="GUC61" s="7"/>
      <c r="GUD61" s="7"/>
      <c r="GUE61" s="7"/>
      <c r="GUF61" s="7"/>
      <c r="GUG61" s="7"/>
      <c r="GUH61" s="7"/>
      <c r="GUI61" s="7"/>
      <c r="GUJ61" s="7"/>
      <c r="GUK61" s="7"/>
      <c r="GUL61" s="7"/>
      <c r="GUM61" s="7"/>
      <c r="GUN61" s="7"/>
      <c r="GUO61" s="7"/>
      <c r="GUP61" s="7"/>
      <c r="GUQ61" s="7"/>
      <c r="GUR61" s="7"/>
      <c r="GUS61" s="7"/>
      <c r="GUT61" s="7"/>
      <c r="GUU61" s="7"/>
      <c r="GUV61" s="7"/>
      <c r="GUW61" s="7"/>
      <c r="GUX61" s="7"/>
      <c r="GUY61" s="7"/>
      <c r="GUZ61" s="7"/>
      <c r="GVA61" s="7"/>
      <c r="GVB61" s="7"/>
      <c r="GVC61" s="7"/>
      <c r="GVD61" s="7"/>
      <c r="GVE61" s="7"/>
      <c r="GVF61" s="7"/>
      <c r="GVG61" s="7"/>
      <c r="GVH61" s="7"/>
      <c r="GVI61" s="7"/>
      <c r="GVJ61" s="7"/>
      <c r="GVK61" s="7"/>
      <c r="GVL61" s="7"/>
      <c r="GVM61" s="7"/>
      <c r="GVN61" s="7"/>
      <c r="GVO61" s="7"/>
      <c r="GVP61" s="7"/>
      <c r="GVQ61" s="7"/>
      <c r="GVR61" s="7"/>
      <c r="GVS61" s="7"/>
      <c r="GVT61" s="7"/>
      <c r="GVU61" s="7"/>
      <c r="GVV61" s="7"/>
      <c r="GVW61" s="7"/>
      <c r="GVX61" s="7"/>
      <c r="GVY61" s="7"/>
      <c r="GVZ61" s="7"/>
      <c r="GWA61" s="7"/>
      <c r="GWB61" s="7"/>
      <c r="GWC61" s="7"/>
      <c r="GWD61" s="7"/>
      <c r="GWE61" s="7"/>
      <c r="GWF61" s="7"/>
      <c r="GWG61" s="7"/>
      <c r="GWH61" s="7"/>
      <c r="GWI61" s="7"/>
      <c r="GWJ61" s="7"/>
      <c r="GWK61" s="7"/>
      <c r="GWL61" s="7"/>
      <c r="GWM61" s="7"/>
      <c r="GWN61" s="7"/>
      <c r="GWO61" s="7"/>
      <c r="GWP61" s="7"/>
      <c r="GWQ61" s="7"/>
      <c r="GWR61" s="7"/>
      <c r="GWS61" s="7"/>
      <c r="GWT61" s="7"/>
      <c r="GWU61" s="7"/>
      <c r="GWV61" s="7"/>
      <c r="GWW61" s="7"/>
      <c r="GWX61" s="7"/>
      <c r="GWY61" s="7"/>
      <c r="GWZ61" s="7"/>
      <c r="GXA61" s="7"/>
      <c r="GXB61" s="7"/>
      <c r="GXC61" s="7"/>
      <c r="GXD61" s="7"/>
      <c r="GXE61" s="7"/>
      <c r="GXF61" s="7"/>
      <c r="GXG61" s="7"/>
      <c r="GXH61" s="7"/>
      <c r="GXI61" s="7"/>
      <c r="GXJ61" s="7"/>
      <c r="GXK61" s="7"/>
      <c r="GXL61" s="7"/>
      <c r="GXM61" s="7"/>
      <c r="GXN61" s="7"/>
      <c r="GXO61" s="7"/>
      <c r="GXP61" s="7"/>
      <c r="GXQ61" s="7"/>
      <c r="GXR61" s="7"/>
      <c r="GXS61" s="7"/>
      <c r="GXT61" s="7"/>
      <c r="GXU61" s="7"/>
      <c r="GXV61" s="7"/>
      <c r="GXW61" s="7"/>
      <c r="GXX61" s="7"/>
      <c r="GXY61" s="7"/>
      <c r="GXZ61" s="7"/>
      <c r="GYA61" s="7"/>
      <c r="GYB61" s="7"/>
      <c r="GYC61" s="7"/>
      <c r="GYD61" s="7"/>
      <c r="GYE61" s="7"/>
      <c r="GYF61" s="7"/>
      <c r="GYG61" s="7"/>
      <c r="GYH61" s="7"/>
      <c r="GYI61" s="7"/>
      <c r="GYJ61" s="7"/>
      <c r="GYK61" s="7"/>
      <c r="GYL61" s="7"/>
      <c r="GYM61" s="7"/>
      <c r="GYN61" s="7"/>
      <c r="GYO61" s="7"/>
      <c r="GYP61" s="7"/>
      <c r="GYQ61" s="7"/>
      <c r="GYR61" s="7"/>
      <c r="GYS61" s="7"/>
      <c r="GYT61" s="7"/>
      <c r="GYU61" s="7"/>
      <c r="GYV61" s="7"/>
      <c r="GYW61" s="7"/>
      <c r="GYX61" s="7"/>
      <c r="GYY61" s="7"/>
      <c r="GYZ61" s="7"/>
      <c r="GZA61" s="7"/>
      <c r="GZB61" s="7"/>
      <c r="GZC61" s="7"/>
      <c r="GZD61" s="7"/>
      <c r="GZE61" s="7"/>
      <c r="GZF61" s="7"/>
      <c r="GZG61" s="7"/>
      <c r="GZH61" s="7"/>
      <c r="GZI61" s="7"/>
      <c r="GZJ61" s="7"/>
      <c r="GZK61" s="7"/>
      <c r="GZL61" s="7"/>
      <c r="GZM61" s="7"/>
      <c r="GZN61" s="7"/>
      <c r="GZO61" s="7"/>
      <c r="GZP61" s="7"/>
      <c r="GZQ61" s="7"/>
      <c r="GZR61" s="7"/>
      <c r="GZS61" s="7"/>
      <c r="GZT61" s="7"/>
      <c r="GZU61" s="7"/>
      <c r="GZV61" s="7"/>
      <c r="GZW61" s="7"/>
      <c r="GZX61" s="7"/>
      <c r="GZY61" s="7"/>
      <c r="GZZ61" s="7"/>
      <c r="HAA61" s="7"/>
      <c r="HAB61" s="7"/>
      <c r="HAC61" s="7"/>
      <c r="HAD61" s="7"/>
      <c r="HAE61" s="7"/>
      <c r="HAF61" s="7"/>
      <c r="HAG61" s="7"/>
      <c r="HAH61" s="7"/>
      <c r="HAI61" s="7"/>
      <c r="HAJ61" s="7"/>
      <c r="HAK61" s="7"/>
      <c r="HAL61" s="7"/>
      <c r="HAM61" s="7"/>
      <c r="HAN61" s="7"/>
      <c r="HAO61" s="7"/>
      <c r="HAP61" s="7"/>
      <c r="HAQ61" s="7"/>
      <c r="HAR61" s="7"/>
      <c r="HAS61" s="7"/>
      <c r="HAT61" s="7"/>
      <c r="HAU61" s="7"/>
      <c r="HAV61" s="7"/>
      <c r="HAW61" s="7"/>
      <c r="HAX61" s="7"/>
      <c r="HAY61" s="7"/>
      <c r="HAZ61" s="7"/>
      <c r="HBA61" s="7"/>
      <c r="HBB61" s="7"/>
      <c r="HBC61" s="7"/>
      <c r="HBD61" s="7"/>
      <c r="HBE61" s="7"/>
      <c r="HBF61" s="7"/>
      <c r="HBG61" s="7"/>
      <c r="HBH61" s="7"/>
      <c r="HBI61" s="7"/>
      <c r="HBJ61" s="7"/>
      <c r="HBK61" s="7"/>
      <c r="HBL61" s="7"/>
      <c r="HBM61" s="7"/>
      <c r="HBN61" s="7"/>
      <c r="HBO61" s="7"/>
      <c r="HBP61" s="7"/>
      <c r="HBQ61" s="7"/>
      <c r="HBR61" s="7"/>
      <c r="HBS61" s="7"/>
      <c r="HBT61" s="7"/>
      <c r="HBU61" s="7"/>
      <c r="HBV61" s="7"/>
      <c r="HBW61" s="7"/>
      <c r="HBX61" s="7"/>
      <c r="HBY61" s="7"/>
      <c r="HBZ61" s="7"/>
      <c r="HCA61" s="7"/>
      <c r="HCB61" s="7"/>
      <c r="HCC61" s="7"/>
      <c r="HCD61" s="7"/>
      <c r="HCE61" s="7"/>
      <c r="HCF61" s="7"/>
      <c r="HCG61" s="7"/>
      <c r="HCH61" s="7"/>
      <c r="HCI61" s="7"/>
      <c r="HCJ61" s="7"/>
      <c r="HCK61" s="7"/>
      <c r="HCL61" s="7"/>
      <c r="HCM61" s="7"/>
      <c r="HCN61" s="7"/>
      <c r="HCO61" s="7"/>
      <c r="HCP61" s="7"/>
      <c r="HCQ61" s="7"/>
      <c r="HCR61" s="7"/>
      <c r="HCS61" s="7"/>
      <c r="HCT61" s="7"/>
      <c r="HCU61" s="7"/>
      <c r="HCV61" s="7"/>
      <c r="HCW61" s="7"/>
      <c r="HCX61" s="7"/>
      <c r="HCY61" s="7"/>
      <c r="HCZ61" s="7"/>
      <c r="HDA61" s="7"/>
      <c r="HDB61" s="7"/>
      <c r="HDC61" s="7"/>
      <c r="HDD61" s="7"/>
      <c r="HDE61" s="7"/>
      <c r="HDF61" s="7"/>
      <c r="HDG61" s="7"/>
      <c r="HDH61" s="7"/>
      <c r="HDI61" s="7"/>
      <c r="HDJ61" s="7"/>
      <c r="HDK61" s="7"/>
      <c r="HDL61" s="7"/>
      <c r="HDM61" s="7"/>
      <c r="HDN61" s="7"/>
      <c r="HDO61" s="7"/>
      <c r="HDP61" s="7"/>
      <c r="HDQ61" s="7"/>
      <c r="HDR61" s="7"/>
      <c r="HDS61" s="7"/>
      <c r="HDT61" s="7"/>
      <c r="HDU61" s="7"/>
      <c r="HDV61" s="7"/>
      <c r="HDW61" s="7"/>
      <c r="HDX61" s="7"/>
      <c r="HDY61" s="7"/>
      <c r="HDZ61" s="7"/>
      <c r="HEA61" s="7"/>
      <c r="HEB61" s="7"/>
      <c r="HEC61" s="7"/>
      <c r="HED61" s="7"/>
      <c r="HEE61" s="7"/>
      <c r="HEF61" s="7"/>
      <c r="HEG61" s="7"/>
      <c r="HEH61" s="7"/>
      <c r="HEI61" s="7"/>
      <c r="HEJ61" s="7"/>
      <c r="HEK61" s="7"/>
      <c r="HEL61" s="7"/>
      <c r="HEM61" s="7"/>
      <c r="HEN61" s="7"/>
      <c r="HEO61" s="7"/>
      <c r="HEP61" s="7"/>
      <c r="HEQ61" s="7"/>
      <c r="HER61" s="7"/>
      <c r="HES61" s="7"/>
      <c r="HET61" s="7"/>
      <c r="HEU61" s="7"/>
      <c r="HEV61" s="7"/>
      <c r="HEW61" s="7"/>
      <c r="HEX61" s="7"/>
      <c r="HEY61" s="7"/>
      <c r="HEZ61" s="7"/>
      <c r="HFA61" s="7"/>
      <c r="HFB61" s="7"/>
      <c r="HFC61" s="7"/>
      <c r="HFD61" s="7"/>
      <c r="HFE61" s="7"/>
      <c r="HFF61" s="7"/>
      <c r="HFG61" s="7"/>
      <c r="HFH61" s="7"/>
      <c r="HFI61" s="7"/>
      <c r="HFJ61" s="7"/>
      <c r="HFK61" s="7"/>
      <c r="HFL61" s="7"/>
      <c r="HFM61" s="7"/>
      <c r="HFN61" s="7"/>
      <c r="HFO61" s="7"/>
      <c r="HFP61" s="7"/>
      <c r="HFQ61" s="7"/>
      <c r="HFR61" s="7"/>
      <c r="HFS61" s="7"/>
      <c r="HFT61" s="7"/>
      <c r="HFU61" s="7"/>
      <c r="HFV61" s="7"/>
      <c r="HFW61" s="7"/>
      <c r="HFX61" s="7"/>
      <c r="HFY61" s="7"/>
      <c r="HFZ61" s="7"/>
      <c r="HGA61" s="7"/>
      <c r="HGB61" s="7"/>
      <c r="HGC61" s="7"/>
      <c r="HGD61" s="7"/>
      <c r="HGE61" s="7"/>
      <c r="HGF61" s="7"/>
      <c r="HGG61" s="7"/>
      <c r="HGH61" s="7"/>
      <c r="HGI61" s="7"/>
      <c r="HGJ61" s="7"/>
      <c r="HGK61" s="7"/>
      <c r="HGL61" s="7"/>
      <c r="HGM61" s="7"/>
      <c r="HGN61" s="7"/>
      <c r="HGO61" s="7"/>
      <c r="HGP61" s="7"/>
      <c r="HGQ61" s="7"/>
      <c r="HGR61" s="7"/>
      <c r="HGS61" s="7"/>
      <c r="HGT61" s="7"/>
      <c r="HGU61" s="7"/>
      <c r="HGV61" s="7"/>
      <c r="HGW61" s="7"/>
      <c r="HGX61" s="7"/>
      <c r="HGY61" s="7"/>
      <c r="HGZ61" s="7"/>
      <c r="HHA61" s="7"/>
      <c r="HHB61" s="7"/>
      <c r="HHC61" s="7"/>
      <c r="HHD61" s="7"/>
      <c r="HHE61" s="7"/>
      <c r="HHF61" s="7"/>
      <c r="HHG61" s="7"/>
      <c r="HHH61" s="7"/>
      <c r="HHI61" s="7"/>
      <c r="HHJ61" s="7"/>
      <c r="HHK61" s="7"/>
      <c r="HHL61" s="7"/>
      <c r="HHM61" s="7"/>
      <c r="HHN61" s="7"/>
      <c r="HHO61" s="7"/>
      <c r="HHP61" s="7"/>
      <c r="HHQ61" s="7"/>
      <c r="HHR61" s="7"/>
      <c r="HHS61" s="7"/>
      <c r="HHT61" s="7"/>
      <c r="HHU61" s="7"/>
      <c r="HHV61" s="7"/>
      <c r="HHW61" s="7"/>
      <c r="HHX61" s="7"/>
      <c r="HHY61" s="7"/>
      <c r="HHZ61" s="7"/>
      <c r="HIA61" s="7"/>
      <c r="HIB61" s="7"/>
      <c r="HIC61" s="7"/>
      <c r="HID61" s="7"/>
      <c r="HIE61" s="7"/>
      <c r="HIF61" s="7"/>
      <c r="HIG61" s="7"/>
      <c r="HIH61" s="7"/>
      <c r="HII61" s="7"/>
      <c r="HIJ61" s="7"/>
      <c r="HIK61" s="7"/>
      <c r="HIL61" s="7"/>
      <c r="HIM61" s="7"/>
      <c r="HIN61" s="7"/>
      <c r="HIO61" s="7"/>
      <c r="HIP61" s="7"/>
      <c r="HIQ61" s="7"/>
      <c r="HIR61" s="7"/>
      <c r="HIS61" s="7"/>
      <c r="HIT61" s="7"/>
      <c r="HIU61" s="7"/>
      <c r="HIV61" s="7"/>
      <c r="HIW61" s="7"/>
      <c r="HIX61" s="7"/>
      <c r="HIY61" s="7"/>
      <c r="HIZ61" s="7"/>
      <c r="HJA61" s="7"/>
      <c r="HJB61" s="7"/>
      <c r="HJC61" s="7"/>
      <c r="HJD61" s="7"/>
      <c r="HJE61" s="7"/>
      <c r="HJF61" s="7"/>
      <c r="HJG61" s="7"/>
      <c r="HJH61" s="7"/>
      <c r="HJI61" s="7"/>
      <c r="HJJ61" s="7"/>
      <c r="HJK61" s="7"/>
      <c r="HJL61" s="7"/>
      <c r="HJM61" s="7"/>
      <c r="HJN61" s="7"/>
      <c r="HJO61" s="7"/>
      <c r="HJP61" s="7"/>
      <c r="HJQ61" s="7"/>
      <c r="HJR61" s="7"/>
      <c r="HJS61" s="7"/>
      <c r="HJT61" s="7"/>
      <c r="HJU61" s="7"/>
      <c r="HJV61" s="7"/>
      <c r="HJW61" s="7"/>
      <c r="HJX61" s="7"/>
      <c r="HJY61" s="7"/>
      <c r="HJZ61" s="7"/>
      <c r="HKA61" s="7"/>
      <c r="HKB61" s="7"/>
      <c r="HKC61" s="7"/>
      <c r="HKD61" s="7"/>
      <c r="HKE61" s="7"/>
      <c r="HKF61" s="7"/>
      <c r="HKG61" s="7"/>
      <c r="HKH61" s="7"/>
      <c r="HKI61" s="7"/>
      <c r="HKJ61" s="7"/>
      <c r="HKK61" s="7"/>
      <c r="HKL61" s="7"/>
      <c r="HKM61" s="7"/>
      <c r="HKN61" s="7"/>
      <c r="HKO61" s="7"/>
      <c r="HKP61" s="7"/>
      <c r="HKQ61" s="7"/>
      <c r="HKR61" s="7"/>
      <c r="HKS61" s="7"/>
      <c r="HKT61" s="7"/>
      <c r="HKU61" s="7"/>
      <c r="HKV61" s="7"/>
      <c r="HKW61" s="7"/>
      <c r="HKX61" s="7"/>
      <c r="HKY61" s="7"/>
      <c r="HKZ61" s="7"/>
      <c r="HLA61" s="7"/>
      <c r="HLB61" s="7"/>
      <c r="HLC61" s="7"/>
      <c r="HLD61" s="7"/>
      <c r="HLE61" s="7"/>
      <c r="HLF61" s="7"/>
      <c r="HLG61" s="7"/>
      <c r="HLH61" s="7"/>
      <c r="HLI61" s="7"/>
      <c r="HLJ61" s="7"/>
      <c r="HLK61" s="7"/>
      <c r="HLL61" s="7"/>
      <c r="HLM61" s="7"/>
      <c r="HLN61" s="7"/>
      <c r="HLO61" s="7"/>
      <c r="HLP61" s="7"/>
      <c r="HLQ61" s="7"/>
      <c r="HLR61" s="7"/>
      <c r="HLS61" s="7"/>
      <c r="HLT61" s="7"/>
      <c r="HLU61" s="7"/>
      <c r="HLV61" s="7"/>
      <c r="HLW61" s="7"/>
      <c r="HLX61" s="7"/>
      <c r="HLY61" s="7"/>
      <c r="HLZ61" s="7"/>
      <c r="HMA61" s="7"/>
      <c r="HMB61" s="7"/>
      <c r="HMC61" s="7"/>
      <c r="HMD61" s="7"/>
      <c r="HME61" s="7"/>
      <c r="HMF61" s="7"/>
      <c r="HMG61" s="7"/>
      <c r="HMH61" s="7"/>
      <c r="HMI61" s="7"/>
      <c r="HMJ61" s="7"/>
      <c r="HMK61" s="7"/>
      <c r="HML61" s="7"/>
      <c r="HMM61" s="7"/>
      <c r="HMN61" s="7"/>
      <c r="HMO61" s="7"/>
      <c r="HMP61" s="7"/>
      <c r="HMQ61" s="7"/>
      <c r="HMR61" s="7"/>
      <c r="HMS61" s="7"/>
      <c r="HMT61" s="7"/>
      <c r="HMU61" s="7"/>
      <c r="HMV61" s="7"/>
      <c r="HMW61" s="7"/>
      <c r="HMX61" s="7"/>
      <c r="HMY61" s="7"/>
      <c r="HMZ61" s="7"/>
      <c r="HNA61" s="7"/>
      <c r="HNB61" s="7"/>
      <c r="HNC61" s="7"/>
      <c r="HND61" s="7"/>
      <c r="HNE61" s="7"/>
      <c r="HNF61" s="7"/>
      <c r="HNG61" s="7"/>
      <c r="HNH61" s="7"/>
      <c r="HNI61" s="7"/>
      <c r="HNJ61" s="7"/>
      <c r="HNK61" s="7"/>
      <c r="HNL61" s="7"/>
      <c r="HNM61" s="7"/>
      <c r="HNN61" s="7"/>
      <c r="HNO61" s="7"/>
      <c r="HNP61" s="7"/>
      <c r="HNQ61" s="7"/>
      <c r="HNR61" s="7"/>
      <c r="HNS61" s="7"/>
      <c r="HNT61" s="7"/>
      <c r="HNU61" s="7"/>
      <c r="HNV61" s="7"/>
      <c r="HNW61" s="7"/>
      <c r="HNX61" s="7"/>
      <c r="HNY61" s="7"/>
      <c r="HNZ61" s="7"/>
      <c r="HOA61" s="7"/>
      <c r="HOB61" s="7"/>
      <c r="HOC61" s="7"/>
      <c r="HOD61" s="7"/>
      <c r="HOE61" s="7"/>
      <c r="HOF61" s="7"/>
      <c r="HOG61" s="7"/>
      <c r="HOH61" s="7"/>
      <c r="HOI61" s="7"/>
      <c r="HOJ61" s="7"/>
      <c r="HOK61" s="7"/>
      <c r="HOL61" s="7"/>
      <c r="HOM61" s="7"/>
      <c r="HON61" s="7"/>
      <c r="HOO61" s="7"/>
      <c r="HOP61" s="7"/>
      <c r="HOQ61" s="7"/>
      <c r="HOR61" s="7"/>
      <c r="HOS61" s="7"/>
      <c r="HOT61" s="7"/>
      <c r="HOU61" s="7"/>
      <c r="HOV61" s="7"/>
      <c r="HOW61" s="7"/>
      <c r="HOX61" s="7"/>
      <c r="HOY61" s="7"/>
      <c r="HOZ61" s="7"/>
      <c r="HPA61" s="7"/>
      <c r="HPB61" s="7"/>
      <c r="HPC61" s="7"/>
      <c r="HPD61" s="7"/>
      <c r="HPE61" s="7"/>
      <c r="HPF61" s="7"/>
      <c r="HPG61" s="7"/>
      <c r="HPH61" s="7"/>
      <c r="HPI61" s="7"/>
      <c r="HPJ61" s="7"/>
      <c r="HPK61" s="7"/>
      <c r="HPL61" s="7"/>
      <c r="HPM61" s="7"/>
      <c r="HPN61" s="7"/>
      <c r="HPO61" s="7"/>
      <c r="HPP61" s="7"/>
      <c r="HPQ61" s="7"/>
      <c r="HPR61" s="7"/>
      <c r="HPS61" s="7"/>
      <c r="HPT61" s="7"/>
      <c r="HPU61" s="7"/>
      <c r="HPV61" s="7"/>
      <c r="HPW61" s="7"/>
      <c r="HPX61" s="7"/>
      <c r="HPY61" s="7"/>
      <c r="HPZ61" s="7"/>
      <c r="HQA61" s="7"/>
      <c r="HQB61" s="7"/>
      <c r="HQC61" s="7"/>
      <c r="HQD61" s="7"/>
      <c r="HQE61" s="7"/>
      <c r="HQF61" s="7"/>
      <c r="HQG61" s="7"/>
      <c r="HQH61" s="7"/>
      <c r="HQI61" s="7"/>
      <c r="HQJ61" s="7"/>
      <c r="HQK61" s="7"/>
      <c r="HQL61" s="7"/>
      <c r="HQM61" s="7"/>
      <c r="HQN61" s="7"/>
      <c r="HQO61" s="7"/>
      <c r="HQP61" s="7"/>
      <c r="HQQ61" s="7"/>
      <c r="HQR61" s="7"/>
      <c r="HQS61" s="7"/>
      <c r="HQT61" s="7"/>
      <c r="HQU61" s="7"/>
      <c r="HQV61" s="7"/>
      <c r="HQW61" s="7"/>
      <c r="HQX61" s="7"/>
      <c r="HQY61" s="7"/>
      <c r="HQZ61" s="7"/>
      <c r="HRA61" s="7"/>
      <c r="HRB61" s="7"/>
      <c r="HRC61" s="7"/>
      <c r="HRD61" s="7"/>
      <c r="HRE61" s="7"/>
      <c r="HRF61" s="7"/>
      <c r="HRG61" s="7"/>
      <c r="HRH61" s="7"/>
      <c r="HRI61" s="7"/>
      <c r="HRJ61" s="7"/>
      <c r="HRK61" s="7"/>
      <c r="HRL61" s="7"/>
      <c r="HRM61" s="7"/>
      <c r="HRN61" s="7"/>
      <c r="HRO61" s="7"/>
      <c r="HRP61" s="7"/>
      <c r="HRQ61" s="7"/>
      <c r="HRR61" s="7"/>
      <c r="HRS61" s="7"/>
      <c r="HRT61" s="7"/>
      <c r="HRU61" s="7"/>
      <c r="HRV61" s="7"/>
      <c r="HRW61" s="7"/>
      <c r="HRX61" s="7"/>
      <c r="HRY61" s="7"/>
      <c r="HRZ61" s="7"/>
      <c r="HSA61" s="7"/>
      <c r="HSB61" s="7"/>
      <c r="HSC61" s="7"/>
      <c r="HSD61" s="7"/>
      <c r="HSE61" s="7"/>
      <c r="HSF61" s="7"/>
      <c r="HSG61" s="7"/>
      <c r="HSH61" s="7"/>
      <c r="HSI61" s="7"/>
      <c r="HSJ61" s="7"/>
      <c r="HSK61" s="7"/>
      <c r="HSL61" s="7"/>
      <c r="HSM61" s="7"/>
      <c r="HSN61" s="7"/>
      <c r="HSO61" s="7"/>
      <c r="HSP61" s="7"/>
      <c r="HSQ61" s="7"/>
      <c r="HSR61" s="7"/>
      <c r="HSS61" s="7"/>
      <c r="HST61" s="7"/>
      <c r="HSU61" s="7"/>
      <c r="HSV61" s="7"/>
      <c r="HSW61" s="7"/>
      <c r="HSX61" s="7"/>
      <c r="HSY61" s="7"/>
      <c r="HSZ61" s="7"/>
      <c r="HTA61" s="7"/>
      <c r="HTB61" s="7"/>
      <c r="HTC61" s="7"/>
      <c r="HTD61" s="7"/>
      <c r="HTE61" s="7"/>
      <c r="HTF61" s="7"/>
      <c r="HTG61" s="7"/>
      <c r="HTH61" s="7"/>
      <c r="HTI61" s="7"/>
      <c r="HTJ61" s="7"/>
      <c r="HTK61" s="7"/>
      <c r="HTL61" s="7"/>
      <c r="HTM61" s="7"/>
      <c r="HTN61" s="7"/>
      <c r="HTO61" s="7"/>
      <c r="HTP61" s="7"/>
      <c r="HTQ61" s="7"/>
      <c r="HTR61" s="7"/>
      <c r="HTS61" s="7"/>
      <c r="HTT61" s="7"/>
      <c r="HTU61" s="7"/>
      <c r="HTV61" s="7"/>
      <c r="HTW61" s="7"/>
      <c r="HTX61" s="7"/>
      <c r="HTY61" s="7"/>
      <c r="HTZ61" s="7"/>
      <c r="HUA61" s="7"/>
      <c r="HUB61" s="7"/>
      <c r="HUC61" s="7"/>
      <c r="HUD61" s="7"/>
      <c r="HUE61" s="7"/>
      <c r="HUF61" s="7"/>
      <c r="HUG61" s="7"/>
      <c r="HUH61" s="7"/>
      <c r="HUI61" s="7"/>
      <c r="HUJ61" s="7"/>
      <c r="HUK61" s="7"/>
      <c r="HUL61" s="7"/>
      <c r="HUM61" s="7"/>
      <c r="HUN61" s="7"/>
      <c r="HUO61" s="7"/>
      <c r="HUP61" s="7"/>
      <c r="HUQ61" s="7"/>
      <c r="HUR61" s="7"/>
      <c r="HUS61" s="7"/>
      <c r="HUT61" s="7"/>
      <c r="HUU61" s="7"/>
      <c r="HUV61" s="7"/>
      <c r="HUW61" s="7"/>
      <c r="HUX61" s="7"/>
      <c r="HUY61" s="7"/>
      <c r="HUZ61" s="7"/>
      <c r="HVA61" s="7"/>
      <c r="HVB61" s="7"/>
      <c r="HVC61" s="7"/>
      <c r="HVD61" s="7"/>
      <c r="HVE61" s="7"/>
      <c r="HVF61" s="7"/>
      <c r="HVG61" s="7"/>
      <c r="HVH61" s="7"/>
      <c r="HVI61" s="7"/>
      <c r="HVJ61" s="7"/>
      <c r="HVK61" s="7"/>
      <c r="HVL61" s="7"/>
      <c r="HVM61" s="7"/>
      <c r="HVN61" s="7"/>
      <c r="HVO61" s="7"/>
      <c r="HVP61" s="7"/>
      <c r="HVQ61" s="7"/>
      <c r="HVR61" s="7"/>
      <c r="HVS61" s="7"/>
      <c r="HVT61" s="7"/>
      <c r="HVU61" s="7"/>
      <c r="HVV61" s="7"/>
      <c r="HVW61" s="7"/>
      <c r="HVX61" s="7"/>
      <c r="HVY61" s="7"/>
      <c r="HVZ61" s="7"/>
      <c r="HWA61" s="7"/>
      <c r="HWB61" s="7"/>
      <c r="HWC61" s="7"/>
      <c r="HWD61" s="7"/>
      <c r="HWE61" s="7"/>
      <c r="HWF61" s="7"/>
      <c r="HWG61" s="7"/>
      <c r="HWH61" s="7"/>
      <c r="HWI61" s="7"/>
      <c r="HWJ61" s="7"/>
      <c r="HWK61" s="7"/>
      <c r="HWL61" s="7"/>
      <c r="HWM61" s="7"/>
      <c r="HWN61" s="7"/>
      <c r="HWO61" s="7"/>
      <c r="HWP61" s="7"/>
      <c r="HWQ61" s="7"/>
      <c r="HWR61" s="7"/>
      <c r="HWS61" s="7"/>
      <c r="HWT61" s="7"/>
      <c r="HWU61" s="7"/>
      <c r="HWV61" s="7"/>
      <c r="HWW61" s="7"/>
      <c r="HWX61" s="7"/>
      <c r="HWY61" s="7"/>
      <c r="HWZ61" s="7"/>
      <c r="HXA61" s="7"/>
      <c r="HXB61" s="7"/>
      <c r="HXC61" s="7"/>
      <c r="HXD61" s="7"/>
      <c r="HXE61" s="7"/>
      <c r="HXF61" s="7"/>
      <c r="HXG61" s="7"/>
      <c r="HXH61" s="7"/>
      <c r="HXI61" s="7"/>
      <c r="HXJ61" s="7"/>
      <c r="HXK61" s="7"/>
      <c r="HXL61" s="7"/>
      <c r="HXM61" s="7"/>
      <c r="HXN61" s="7"/>
      <c r="HXO61" s="7"/>
      <c r="HXP61" s="7"/>
      <c r="HXQ61" s="7"/>
      <c r="HXR61" s="7"/>
      <c r="HXS61" s="7"/>
      <c r="HXT61" s="7"/>
      <c r="HXU61" s="7"/>
      <c r="HXV61" s="7"/>
      <c r="HXW61" s="7"/>
      <c r="HXX61" s="7"/>
      <c r="HXY61" s="7"/>
      <c r="HXZ61" s="7"/>
      <c r="HYA61" s="7"/>
      <c r="HYB61" s="7"/>
      <c r="HYC61" s="7"/>
      <c r="HYD61" s="7"/>
      <c r="HYE61" s="7"/>
      <c r="HYF61" s="7"/>
      <c r="HYG61" s="7"/>
      <c r="HYH61" s="7"/>
      <c r="HYI61" s="7"/>
      <c r="HYJ61" s="7"/>
      <c r="HYK61" s="7"/>
      <c r="HYL61" s="7"/>
      <c r="HYM61" s="7"/>
      <c r="HYN61" s="7"/>
      <c r="HYO61" s="7"/>
      <c r="HYP61" s="7"/>
      <c r="HYQ61" s="7"/>
      <c r="HYR61" s="7"/>
      <c r="HYS61" s="7"/>
      <c r="HYT61" s="7"/>
      <c r="HYU61" s="7"/>
      <c r="HYV61" s="7"/>
      <c r="HYW61" s="7"/>
      <c r="HYX61" s="7"/>
      <c r="HYY61" s="7"/>
      <c r="HYZ61" s="7"/>
      <c r="HZA61" s="7"/>
      <c r="HZB61" s="7"/>
      <c r="HZC61" s="7"/>
      <c r="HZD61" s="7"/>
      <c r="HZE61" s="7"/>
      <c r="HZF61" s="7"/>
      <c r="HZG61" s="7"/>
      <c r="HZH61" s="7"/>
      <c r="HZI61" s="7"/>
      <c r="HZJ61" s="7"/>
      <c r="HZK61" s="7"/>
      <c r="HZL61" s="7"/>
      <c r="HZM61" s="7"/>
      <c r="HZN61" s="7"/>
      <c r="HZO61" s="7"/>
      <c r="HZP61" s="7"/>
      <c r="HZQ61" s="7"/>
      <c r="HZR61" s="7"/>
      <c r="HZS61" s="7"/>
      <c r="HZT61" s="7"/>
      <c r="HZU61" s="7"/>
      <c r="HZV61" s="7"/>
      <c r="HZW61" s="7"/>
      <c r="HZX61" s="7"/>
      <c r="HZY61" s="7"/>
      <c r="HZZ61" s="7"/>
      <c r="IAA61" s="7"/>
      <c r="IAB61" s="7"/>
      <c r="IAC61" s="7"/>
      <c r="IAD61" s="7"/>
      <c r="IAE61" s="7"/>
      <c r="IAF61" s="7"/>
      <c r="IAG61" s="7"/>
      <c r="IAH61" s="7"/>
      <c r="IAI61" s="7"/>
      <c r="IAJ61" s="7"/>
      <c r="IAK61" s="7"/>
      <c r="IAL61" s="7"/>
      <c r="IAM61" s="7"/>
      <c r="IAN61" s="7"/>
      <c r="IAO61" s="7"/>
      <c r="IAP61" s="7"/>
      <c r="IAQ61" s="7"/>
      <c r="IAR61" s="7"/>
      <c r="IAS61" s="7"/>
      <c r="IAT61" s="7"/>
      <c r="IAU61" s="7"/>
      <c r="IAV61" s="7"/>
      <c r="IAW61" s="7"/>
      <c r="IAX61" s="7"/>
      <c r="IAY61" s="7"/>
      <c r="IAZ61" s="7"/>
      <c r="IBA61" s="7"/>
      <c r="IBB61" s="7"/>
      <c r="IBC61" s="7"/>
      <c r="IBD61" s="7"/>
      <c r="IBE61" s="7"/>
      <c r="IBF61" s="7"/>
      <c r="IBG61" s="7"/>
      <c r="IBH61" s="7"/>
      <c r="IBI61" s="7"/>
      <c r="IBJ61" s="7"/>
      <c r="IBK61" s="7"/>
      <c r="IBL61" s="7"/>
      <c r="IBM61" s="7"/>
      <c r="IBN61" s="7"/>
      <c r="IBO61" s="7"/>
      <c r="IBP61" s="7"/>
      <c r="IBQ61" s="7"/>
      <c r="IBR61" s="7"/>
      <c r="IBS61" s="7"/>
      <c r="IBT61" s="7"/>
      <c r="IBU61" s="7"/>
      <c r="IBV61" s="7"/>
      <c r="IBW61" s="7"/>
      <c r="IBX61" s="7"/>
      <c r="IBY61" s="7"/>
      <c r="IBZ61" s="7"/>
      <c r="ICA61" s="7"/>
      <c r="ICB61" s="7"/>
      <c r="ICC61" s="7"/>
      <c r="ICD61" s="7"/>
      <c r="ICE61" s="7"/>
      <c r="ICF61" s="7"/>
      <c r="ICG61" s="7"/>
      <c r="ICH61" s="7"/>
      <c r="ICI61" s="7"/>
      <c r="ICJ61" s="7"/>
      <c r="ICK61" s="7"/>
      <c r="ICL61" s="7"/>
      <c r="ICM61" s="7"/>
      <c r="ICN61" s="7"/>
      <c r="ICO61" s="7"/>
      <c r="ICP61" s="7"/>
      <c r="ICQ61" s="7"/>
      <c r="ICR61" s="7"/>
      <c r="ICS61" s="7"/>
      <c r="ICT61" s="7"/>
      <c r="ICU61" s="7"/>
      <c r="ICV61" s="7"/>
      <c r="ICW61" s="7"/>
      <c r="ICX61" s="7"/>
      <c r="ICY61" s="7"/>
      <c r="ICZ61" s="7"/>
      <c r="IDA61" s="7"/>
      <c r="IDB61" s="7"/>
      <c r="IDC61" s="7"/>
      <c r="IDD61" s="7"/>
      <c r="IDE61" s="7"/>
      <c r="IDF61" s="7"/>
      <c r="IDG61" s="7"/>
      <c r="IDH61" s="7"/>
      <c r="IDI61" s="7"/>
      <c r="IDJ61" s="7"/>
      <c r="IDK61" s="7"/>
      <c r="IDL61" s="7"/>
      <c r="IDM61" s="7"/>
      <c r="IDN61" s="7"/>
      <c r="IDO61" s="7"/>
      <c r="IDP61" s="7"/>
      <c r="IDQ61" s="7"/>
      <c r="IDR61" s="7"/>
      <c r="IDS61" s="7"/>
      <c r="IDT61" s="7"/>
      <c r="IDU61" s="7"/>
      <c r="IDV61" s="7"/>
      <c r="IDW61" s="7"/>
      <c r="IDX61" s="7"/>
      <c r="IDY61" s="7"/>
      <c r="IDZ61" s="7"/>
      <c r="IEA61" s="7"/>
      <c r="IEB61" s="7"/>
      <c r="IEC61" s="7"/>
      <c r="IED61" s="7"/>
      <c r="IEE61" s="7"/>
      <c r="IEF61" s="7"/>
      <c r="IEG61" s="7"/>
      <c r="IEH61" s="7"/>
      <c r="IEI61" s="7"/>
      <c r="IEJ61" s="7"/>
      <c r="IEK61" s="7"/>
      <c r="IEL61" s="7"/>
      <c r="IEM61" s="7"/>
      <c r="IEN61" s="7"/>
      <c r="IEO61" s="7"/>
      <c r="IEP61" s="7"/>
      <c r="IEQ61" s="7"/>
      <c r="IER61" s="7"/>
      <c r="IES61" s="7"/>
      <c r="IET61" s="7"/>
      <c r="IEU61" s="7"/>
      <c r="IEV61" s="7"/>
      <c r="IEW61" s="7"/>
      <c r="IEX61" s="7"/>
      <c r="IEY61" s="7"/>
      <c r="IEZ61" s="7"/>
      <c r="IFA61" s="7"/>
      <c r="IFB61" s="7"/>
      <c r="IFC61" s="7"/>
      <c r="IFD61" s="7"/>
      <c r="IFE61" s="7"/>
      <c r="IFF61" s="7"/>
      <c r="IFG61" s="7"/>
      <c r="IFH61" s="7"/>
      <c r="IFI61" s="7"/>
      <c r="IFJ61" s="7"/>
      <c r="IFK61" s="7"/>
      <c r="IFL61" s="7"/>
      <c r="IFM61" s="7"/>
      <c r="IFN61" s="7"/>
      <c r="IFO61" s="7"/>
      <c r="IFP61" s="7"/>
      <c r="IFQ61" s="7"/>
      <c r="IFR61" s="7"/>
      <c r="IFS61" s="7"/>
      <c r="IFT61" s="7"/>
      <c r="IFU61" s="7"/>
      <c r="IFV61" s="7"/>
      <c r="IFW61" s="7"/>
      <c r="IFX61" s="7"/>
      <c r="IFY61" s="7"/>
      <c r="IFZ61" s="7"/>
      <c r="IGA61" s="7"/>
      <c r="IGB61" s="7"/>
      <c r="IGC61" s="7"/>
      <c r="IGD61" s="7"/>
      <c r="IGE61" s="7"/>
      <c r="IGF61" s="7"/>
      <c r="IGG61" s="7"/>
      <c r="IGH61" s="7"/>
      <c r="IGI61" s="7"/>
      <c r="IGJ61" s="7"/>
      <c r="IGK61" s="7"/>
      <c r="IGL61" s="7"/>
      <c r="IGM61" s="7"/>
      <c r="IGN61" s="7"/>
      <c r="IGO61" s="7"/>
      <c r="IGP61" s="7"/>
      <c r="IGQ61" s="7"/>
      <c r="IGR61" s="7"/>
      <c r="IGS61" s="7"/>
      <c r="IGT61" s="7"/>
      <c r="IGU61" s="7"/>
      <c r="IGV61" s="7"/>
      <c r="IGW61" s="7"/>
      <c r="IGX61" s="7"/>
      <c r="IGY61" s="7"/>
      <c r="IGZ61" s="7"/>
      <c r="IHA61" s="7"/>
      <c r="IHB61" s="7"/>
      <c r="IHC61" s="7"/>
      <c r="IHD61" s="7"/>
      <c r="IHE61" s="7"/>
      <c r="IHF61" s="7"/>
      <c r="IHG61" s="7"/>
      <c r="IHH61" s="7"/>
      <c r="IHI61" s="7"/>
      <c r="IHJ61" s="7"/>
      <c r="IHK61" s="7"/>
      <c r="IHL61" s="7"/>
      <c r="IHM61" s="7"/>
      <c r="IHN61" s="7"/>
      <c r="IHO61" s="7"/>
      <c r="IHP61" s="7"/>
      <c r="IHQ61" s="7"/>
      <c r="IHR61" s="7"/>
      <c r="IHS61" s="7"/>
      <c r="IHT61" s="7"/>
      <c r="IHU61" s="7"/>
      <c r="IHV61" s="7"/>
      <c r="IHW61" s="7"/>
      <c r="IHX61" s="7"/>
      <c r="IHY61" s="7"/>
      <c r="IHZ61" s="7"/>
      <c r="IIA61" s="7"/>
      <c r="IIB61" s="7"/>
      <c r="IIC61" s="7"/>
      <c r="IID61" s="7"/>
      <c r="IIE61" s="7"/>
      <c r="IIF61" s="7"/>
      <c r="IIG61" s="7"/>
      <c r="IIH61" s="7"/>
      <c r="III61" s="7"/>
      <c r="IIJ61" s="7"/>
      <c r="IIK61" s="7"/>
      <c r="IIL61" s="7"/>
      <c r="IIM61" s="7"/>
      <c r="IIN61" s="7"/>
      <c r="IIO61" s="7"/>
      <c r="IIP61" s="7"/>
      <c r="IIQ61" s="7"/>
      <c r="IIR61" s="7"/>
      <c r="IIS61" s="7"/>
      <c r="IIT61" s="7"/>
      <c r="IIU61" s="7"/>
      <c r="IIV61" s="7"/>
      <c r="IIW61" s="7"/>
      <c r="IIX61" s="7"/>
      <c r="IIY61" s="7"/>
      <c r="IIZ61" s="7"/>
      <c r="IJA61" s="7"/>
      <c r="IJB61" s="7"/>
      <c r="IJC61" s="7"/>
      <c r="IJD61" s="7"/>
      <c r="IJE61" s="7"/>
      <c r="IJF61" s="7"/>
      <c r="IJG61" s="7"/>
      <c r="IJH61" s="7"/>
      <c r="IJI61" s="7"/>
      <c r="IJJ61" s="7"/>
      <c r="IJK61" s="7"/>
      <c r="IJL61" s="7"/>
      <c r="IJM61" s="7"/>
      <c r="IJN61" s="7"/>
      <c r="IJO61" s="7"/>
      <c r="IJP61" s="7"/>
      <c r="IJQ61" s="7"/>
      <c r="IJR61" s="7"/>
      <c r="IJS61" s="7"/>
      <c r="IJT61" s="7"/>
      <c r="IJU61" s="7"/>
      <c r="IJV61" s="7"/>
      <c r="IJW61" s="7"/>
      <c r="IJX61" s="7"/>
      <c r="IJY61" s="7"/>
      <c r="IJZ61" s="7"/>
      <c r="IKA61" s="7"/>
      <c r="IKB61" s="7"/>
      <c r="IKC61" s="7"/>
      <c r="IKD61" s="7"/>
      <c r="IKE61" s="7"/>
      <c r="IKF61" s="7"/>
      <c r="IKG61" s="7"/>
      <c r="IKH61" s="7"/>
      <c r="IKI61" s="7"/>
      <c r="IKJ61" s="7"/>
      <c r="IKK61" s="7"/>
      <c r="IKL61" s="7"/>
      <c r="IKM61" s="7"/>
      <c r="IKN61" s="7"/>
      <c r="IKO61" s="7"/>
      <c r="IKP61" s="7"/>
      <c r="IKQ61" s="7"/>
      <c r="IKR61" s="7"/>
      <c r="IKS61" s="7"/>
      <c r="IKT61" s="7"/>
      <c r="IKU61" s="7"/>
      <c r="IKV61" s="7"/>
      <c r="IKW61" s="7"/>
      <c r="IKX61" s="7"/>
      <c r="IKY61" s="7"/>
      <c r="IKZ61" s="7"/>
      <c r="ILA61" s="7"/>
      <c r="ILB61" s="7"/>
      <c r="ILC61" s="7"/>
      <c r="ILD61" s="7"/>
      <c r="ILE61" s="7"/>
      <c r="ILF61" s="7"/>
      <c r="ILG61" s="7"/>
      <c r="ILH61" s="7"/>
      <c r="ILI61" s="7"/>
      <c r="ILJ61" s="7"/>
      <c r="ILK61" s="7"/>
      <c r="ILL61" s="7"/>
      <c r="ILM61" s="7"/>
      <c r="ILN61" s="7"/>
      <c r="ILO61" s="7"/>
      <c r="ILP61" s="7"/>
      <c r="ILQ61" s="7"/>
      <c r="ILR61" s="7"/>
      <c r="ILS61" s="7"/>
      <c r="ILT61" s="7"/>
      <c r="ILU61" s="7"/>
      <c r="ILV61" s="7"/>
      <c r="ILW61" s="7"/>
      <c r="ILX61" s="7"/>
      <c r="ILY61" s="7"/>
      <c r="ILZ61" s="7"/>
      <c r="IMA61" s="7"/>
      <c r="IMB61" s="7"/>
      <c r="IMC61" s="7"/>
      <c r="IMD61" s="7"/>
      <c r="IME61" s="7"/>
      <c r="IMF61" s="7"/>
      <c r="IMG61" s="7"/>
      <c r="IMH61" s="7"/>
      <c r="IMI61" s="7"/>
      <c r="IMJ61" s="7"/>
      <c r="IMK61" s="7"/>
      <c r="IML61" s="7"/>
      <c r="IMM61" s="7"/>
      <c r="IMN61" s="7"/>
      <c r="IMO61" s="7"/>
      <c r="IMP61" s="7"/>
      <c r="IMQ61" s="7"/>
      <c r="IMR61" s="7"/>
      <c r="IMS61" s="7"/>
      <c r="IMT61" s="7"/>
      <c r="IMU61" s="7"/>
      <c r="IMV61" s="7"/>
      <c r="IMW61" s="7"/>
      <c r="IMX61" s="7"/>
      <c r="IMY61" s="7"/>
      <c r="IMZ61" s="7"/>
      <c r="INA61" s="7"/>
      <c r="INB61" s="7"/>
      <c r="INC61" s="7"/>
      <c r="IND61" s="7"/>
      <c r="INE61" s="7"/>
      <c r="INF61" s="7"/>
      <c r="ING61" s="7"/>
      <c r="INH61" s="7"/>
      <c r="INI61" s="7"/>
      <c r="INJ61" s="7"/>
      <c r="INK61" s="7"/>
      <c r="INL61" s="7"/>
      <c r="INM61" s="7"/>
      <c r="INN61" s="7"/>
      <c r="INO61" s="7"/>
      <c r="INP61" s="7"/>
      <c r="INQ61" s="7"/>
      <c r="INR61" s="7"/>
      <c r="INS61" s="7"/>
      <c r="INT61" s="7"/>
      <c r="INU61" s="7"/>
      <c r="INV61" s="7"/>
      <c r="INW61" s="7"/>
      <c r="INX61" s="7"/>
      <c r="INY61" s="7"/>
      <c r="INZ61" s="7"/>
      <c r="IOA61" s="7"/>
      <c r="IOB61" s="7"/>
      <c r="IOC61" s="7"/>
      <c r="IOD61" s="7"/>
      <c r="IOE61" s="7"/>
      <c r="IOF61" s="7"/>
      <c r="IOG61" s="7"/>
      <c r="IOH61" s="7"/>
      <c r="IOI61" s="7"/>
      <c r="IOJ61" s="7"/>
      <c r="IOK61" s="7"/>
      <c r="IOL61" s="7"/>
      <c r="IOM61" s="7"/>
      <c r="ION61" s="7"/>
      <c r="IOO61" s="7"/>
      <c r="IOP61" s="7"/>
      <c r="IOQ61" s="7"/>
      <c r="IOR61" s="7"/>
      <c r="IOS61" s="7"/>
      <c r="IOT61" s="7"/>
      <c r="IOU61" s="7"/>
      <c r="IOV61" s="7"/>
      <c r="IOW61" s="7"/>
      <c r="IOX61" s="7"/>
      <c r="IOY61" s="7"/>
      <c r="IOZ61" s="7"/>
      <c r="IPA61" s="7"/>
      <c r="IPB61" s="7"/>
      <c r="IPC61" s="7"/>
      <c r="IPD61" s="7"/>
      <c r="IPE61" s="7"/>
      <c r="IPF61" s="7"/>
      <c r="IPG61" s="7"/>
      <c r="IPH61" s="7"/>
      <c r="IPI61" s="7"/>
      <c r="IPJ61" s="7"/>
      <c r="IPK61" s="7"/>
      <c r="IPL61" s="7"/>
      <c r="IPM61" s="7"/>
      <c r="IPN61" s="7"/>
      <c r="IPO61" s="7"/>
      <c r="IPP61" s="7"/>
      <c r="IPQ61" s="7"/>
      <c r="IPR61" s="7"/>
      <c r="IPS61" s="7"/>
      <c r="IPT61" s="7"/>
      <c r="IPU61" s="7"/>
      <c r="IPV61" s="7"/>
      <c r="IPW61" s="7"/>
      <c r="IPX61" s="7"/>
      <c r="IPY61" s="7"/>
      <c r="IPZ61" s="7"/>
      <c r="IQA61" s="7"/>
      <c r="IQB61" s="7"/>
      <c r="IQC61" s="7"/>
      <c r="IQD61" s="7"/>
      <c r="IQE61" s="7"/>
      <c r="IQF61" s="7"/>
      <c r="IQG61" s="7"/>
      <c r="IQH61" s="7"/>
      <c r="IQI61" s="7"/>
      <c r="IQJ61" s="7"/>
      <c r="IQK61" s="7"/>
      <c r="IQL61" s="7"/>
      <c r="IQM61" s="7"/>
      <c r="IQN61" s="7"/>
      <c r="IQO61" s="7"/>
      <c r="IQP61" s="7"/>
      <c r="IQQ61" s="7"/>
      <c r="IQR61" s="7"/>
      <c r="IQS61" s="7"/>
      <c r="IQT61" s="7"/>
      <c r="IQU61" s="7"/>
      <c r="IQV61" s="7"/>
      <c r="IQW61" s="7"/>
      <c r="IQX61" s="7"/>
      <c r="IQY61" s="7"/>
      <c r="IQZ61" s="7"/>
      <c r="IRA61" s="7"/>
      <c r="IRB61" s="7"/>
      <c r="IRC61" s="7"/>
      <c r="IRD61" s="7"/>
      <c r="IRE61" s="7"/>
      <c r="IRF61" s="7"/>
      <c r="IRG61" s="7"/>
      <c r="IRH61" s="7"/>
      <c r="IRI61" s="7"/>
      <c r="IRJ61" s="7"/>
      <c r="IRK61" s="7"/>
      <c r="IRL61" s="7"/>
      <c r="IRM61" s="7"/>
      <c r="IRN61" s="7"/>
      <c r="IRO61" s="7"/>
      <c r="IRP61" s="7"/>
      <c r="IRQ61" s="7"/>
      <c r="IRR61" s="7"/>
      <c r="IRS61" s="7"/>
      <c r="IRT61" s="7"/>
      <c r="IRU61" s="7"/>
      <c r="IRV61" s="7"/>
      <c r="IRW61" s="7"/>
      <c r="IRX61" s="7"/>
      <c r="IRY61" s="7"/>
      <c r="IRZ61" s="7"/>
      <c r="ISA61" s="7"/>
      <c r="ISB61" s="7"/>
      <c r="ISC61" s="7"/>
      <c r="ISD61" s="7"/>
      <c r="ISE61" s="7"/>
      <c r="ISF61" s="7"/>
      <c r="ISG61" s="7"/>
      <c r="ISH61" s="7"/>
      <c r="ISI61" s="7"/>
      <c r="ISJ61" s="7"/>
      <c r="ISK61" s="7"/>
      <c r="ISL61" s="7"/>
      <c r="ISM61" s="7"/>
      <c r="ISN61" s="7"/>
      <c r="ISO61" s="7"/>
      <c r="ISP61" s="7"/>
      <c r="ISQ61" s="7"/>
      <c r="ISR61" s="7"/>
      <c r="ISS61" s="7"/>
      <c r="IST61" s="7"/>
      <c r="ISU61" s="7"/>
      <c r="ISV61" s="7"/>
      <c r="ISW61" s="7"/>
      <c r="ISX61" s="7"/>
      <c r="ISY61" s="7"/>
      <c r="ISZ61" s="7"/>
      <c r="ITA61" s="7"/>
      <c r="ITB61" s="7"/>
      <c r="ITC61" s="7"/>
      <c r="ITD61" s="7"/>
      <c r="ITE61" s="7"/>
      <c r="ITF61" s="7"/>
      <c r="ITG61" s="7"/>
      <c r="ITH61" s="7"/>
      <c r="ITI61" s="7"/>
      <c r="ITJ61" s="7"/>
      <c r="ITK61" s="7"/>
      <c r="ITL61" s="7"/>
      <c r="ITM61" s="7"/>
      <c r="ITN61" s="7"/>
      <c r="ITO61" s="7"/>
      <c r="ITP61" s="7"/>
      <c r="ITQ61" s="7"/>
      <c r="ITR61" s="7"/>
      <c r="ITS61" s="7"/>
      <c r="ITT61" s="7"/>
      <c r="ITU61" s="7"/>
      <c r="ITV61" s="7"/>
      <c r="ITW61" s="7"/>
      <c r="ITX61" s="7"/>
      <c r="ITY61" s="7"/>
      <c r="ITZ61" s="7"/>
      <c r="IUA61" s="7"/>
      <c r="IUB61" s="7"/>
      <c r="IUC61" s="7"/>
      <c r="IUD61" s="7"/>
      <c r="IUE61" s="7"/>
      <c r="IUF61" s="7"/>
      <c r="IUG61" s="7"/>
      <c r="IUH61" s="7"/>
      <c r="IUI61" s="7"/>
      <c r="IUJ61" s="7"/>
      <c r="IUK61" s="7"/>
      <c r="IUL61" s="7"/>
      <c r="IUM61" s="7"/>
      <c r="IUN61" s="7"/>
      <c r="IUO61" s="7"/>
      <c r="IUP61" s="7"/>
      <c r="IUQ61" s="7"/>
      <c r="IUR61" s="7"/>
      <c r="IUS61" s="7"/>
      <c r="IUT61" s="7"/>
      <c r="IUU61" s="7"/>
      <c r="IUV61" s="7"/>
      <c r="IUW61" s="7"/>
      <c r="IUX61" s="7"/>
      <c r="IUY61" s="7"/>
      <c r="IUZ61" s="7"/>
      <c r="IVA61" s="7"/>
      <c r="IVB61" s="7"/>
      <c r="IVC61" s="7"/>
      <c r="IVD61" s="7"/>
      <c r="IVE61" s="7"/>
      <c r="IVF61" s="7"/>
      <c r="IVG61" s="7"/>
      <c r="IVH61" s="7"/>
      <c r="IVI61" s="7"/>
      <c r="IVJ61" s="7"/>
      <c r="IVK61" s="7"/>
      <c r="IVL61" s="7"/>
      <c r="IVM61" s="7"/>
      <c r="IVN61" s="7"/>
      <c r="IVO61" s="7"/>
      <c r="IVP61" s="7"/>
      <c r="IVQ61" s="7"/>
      <c r="IVR61" s="7"/>
      <c r="IVS61" s="7"/>
      <c r="IVT61" s="7"/>
      <c r="IVU61" s="7"/>
      <c r="IVV61" s="7"/>
      <c r="IVW61" s="7"/>
      <c r="IVX61" s="7"/>
      <c r="IVY61" s="7"/>
      <c r="IVZ61" s="7"/>
      <c r="IWA61" s="7"/>
      <c r="IWB61" s="7"/>
      <c r="IWC61" s="7"/>
      <c r="IWD61" s="7"/>
      <c r="IWE61" s="7"/>
      <c r="IWF61" s="7"/>
      <c r="IWG61" s="7"/>
      <c r="IWH61" s="7"/>
      <c r="IWI61" s="7"/>
      <c r="IWJ61" s="7"/>
      <c r="IWK61" s="7"/>
      <c r="IWL61" s="7"/>
      <c r="IWM61" s="7"/>
      <c r="IWN61" s="7"/>
      <c r="IWO61" s="7"/>
      <c r="IWP61" s="7"/>
      <c r="IWQ61" s="7"/>
      <c r="IWR61" s="7"/>
      <c r="IWS61" s="7"/>
      <c r="IWT61" s="7"/>
      <c r="IWU61" s="7"/>
      <c r="IWV61" s="7"/>
      <c r="IWW61" s="7"/>
      <c r="IWX61" s="7"/>
      <c r="IWY61" s="7"/>
      <c r="IWZ61" s="7"/>
      <c r="IXA61" s="7"/>
      <c r="IXB61" s="7"/>
      <c r="IXC61" s="7"/>
      <c r="IXD61" s="7"/>
      <c r="IXE61" s="7"/>
      <c r="IXF61" s="7"/>
      <c r="IXG61" s="7"/>
      <c r="IXH61" s="7"/>
      <c r="IXI61" s="7"/>
      <c r="IXJ61" s="7"/>
      <c r="IXK61" s="7"/>
      <c r="IXL61" s="7"/>
      <c r="IXM61" s="7"/>
      <c r="IXN61" s="7"/>
      <c r="IXO61" s="7"/>
      <c r="IXP61" s="7"/>
      <c r="IXQ61" s="7"/>
      <c r="IXR61" s="7"/>
      <c r="IXS61" s="7"/>
      <c r="IXT61" s="7"/>
      <c r="IXU61" s="7"/>
      <c r="IXV61" s="7"/>
      <c r="IXW61" s="7"/>
      <c r="IXX61" s="7"/>
      <c r="IXY61" s="7"/>
      <c r="IXZ61" s="7"/>
      <c r="IYA61" s="7"/>
      <c r="IYB61" s="7"/>
      <c r="IYC61" s="7"/>
      <c r="IYD61" s="7"/>
      <c r="IYE61" s="7"/>
      <c r="IYF61" s="7"/>
      <c r="IYG61" s="7"/>
      <c r="IYH61" s="7"/>
      <c r="IYI61" s="7"/>
      <c r="IYJ61" s="7"/>
      <c r="IYK61" s="7"/>
      <c r="IYL61" s="7"/>
      <c r="IYM61" s="7"/>
      <c r="IYN61" s="7"/>
      <c r="IYO61" s="7"/>
      <c r="IYP61" s="7"/>
      <c r="IYQ61" s="7"/>
      <c r="IYR61" s="7"/>
      <c r="IYS61" s="7"/>
      <c r="IYT61" s="7"/>
      <c r="IYU61" s="7"/>
      <c r="IYV61" s="7"/>
      <c r="IYW61" s="7"/>
      <c r="IYX61" s="7"/>
      <c r="IYY61" s="7"/>
      <c r="IYZ61" s="7"/>
      <c r="IZA61" s="7"/>
      <c r="IZB61" s="7"/>
      <c r="IZC61" s="7"/>
      <c r="IZD61" s="7"/>
      <c r="IZE61" s="7"/>
      <c r="IZF61" s="7"/>
      <c r="IZG61" s="7"/>
      <c r="IZH61" s="7"/>
      <c r="IZI61" s="7"/>
      <c r="IZJ61" s="7"/>
      <c r="IZK61" s="7"/>
      <c r="IZL61" s="7"/>
      <c r="IZM61" s="7"/>
      <c r="IZN61" s="7"/>
      <c r="IZO61" s="7"/>
      <c r="IZP61" s="7"/>
      <c r="IZQ61" s="7"/>
      <c r="IZR61" s="7"/>
      <c r="IZS61" s="7"/>
      <c r="IZT61" s="7"/>
      <c r="IZU61" s="7"/>
      <c r="IZV61" s="7"/>
      <c r="IZW61" s="7"/>
      <c r="IZX61" s="7"/>
      <c r="IZY61" s="7"/>
      <c r="IZZ61" s="7"/>
      <c r="JAA61" s="7"/>
      <c r="JAB61" s="7"/>
      <c r="JAC61" s="7"/>
      <c r="JAD61" s="7"/>
      <c r="JAE61" s="7"/>
      <c r="JAF61" s="7"/>
      <c r="JAG61" s="7"/>
      <c r="JAH61" s="7"/>
      <c r="JAI61" s="7"/>
      <c r="JAJ61" s="7"/>
      <c r="JAK61" s="7"/>
      <c r="JAL61" s="7"/>
      <c r="JAM61" s="7"/>
      <c r="JAN61" s="7"/>
      <c r="JAO61" s="7"/>
      <c r="JAP61" s="7"/>
      <c r="JAQ61" s="7"/>
      <c r="JAR61" s="7"/>
      <c r="JAS61" s="7"/>
      <c r="JAT61" s="7"/>
      <c r="JAU61" s="7"/>
      <c r="JAV61" s="7"/>
      <c r="JAW61" s="7"/>
      <c r="JAX61" s="7"/>
      <c r="JAY61" s="7"/>
      <c r="JAZ61" s="7"/>
      <c r="JBA61" s="7"/>
      <c r="JBB61" s="7"/>
      <c r="JBC61" s="7"/>
      <c r="JBD61" s="7"/>
      <c r="JBE61" s="7"/>
      <c r="JBF61" s="7"/>
      <c r="JBG61" s="7"/>
      <c r="JBH61" s="7"/>
      <c r="JBI61" s="7"/>
      <c r="JBJ61" s="7"/>
      <c r="JBK61" s="7"/>
      <c r="JBL61" s="7"/>
      <c r="JBM61" s="7"/>
      <c r="JBN61" s="7"/>
      <c r="JBO61" s="7"/>
      <c r="JBP61" s="7"/>
      <c r="JBQ61" s="7"/>
      <c r="JBR61" s="7"/>
      <c r="JBS61" s="7"/>
      <c r="JBT61" s="7"/>
      <c r="JBU61" s="7"/>
      <c r="JBV61" s="7"/>
      <c r="JBW61" s="7"/>
      <c r="JBX61" s="7"/>
      <c r="JBY61" s="7"/>
      <c r="JBZ61" s="7"/>
      <c r="JCA61" s="7"/>
      <c r="JCB61" s="7"/>
      <c r="JCC61" s="7"/>
      <c r="JCD61" s="7"/>
      <c r="JCE61" s="7"/>
      <c r="JCF61" s="7"/>
      <c r="JCG61" s="7"/>
      <c r="JCH61" s="7"/>
      <c r="JCI61" s="7"/>
      <c r="JCJ61" s="7"/>
      <c r="JCK61" s="7"/>
      <c r="JCL61" s="7"/>
      <c r="JCM61" s="7"/>
      <c r="JCN61" s="7"/>
      <c r="JCO61" s="7"/>
      <c r="JCP61" s="7"/>
      <c r="JCQ61" s="7"/>
      <c r="JCR61" s="7"/>
      <c r="JCS61" s="7"/>
      <c r="JCT61" s="7"/>
      <c r="JCU61" s="7"/>
      <c r="JCV61" s="7"/>
      <c r="JCW61" s="7"/>
      <c r="JCX61" s="7"/>
      <c r="JCY61" s="7"/>
      <c r="JCZ61" s="7"/>
      <c r="JDA61" s="7"/>
      <c r="JDB61" s="7"/>
      <c r="JDC61" s="7"/>
      <c r="JDD61" s="7"/>
      <c r="JDE61" s="7"/>
      <c r="JDF61" s="7"/>
      <c r="JDG61" s="7"/>
      <c r="JDH61" s="7"/>
      <c r="JDI61" s="7"/>
      <c r="JDJ61" s="7"/>
      <c r="JDK61" s="7"/>
      <c r="JDL61" s="7"/>
      <c r="JDM61" s="7"/>
      <c r="JDN61" s="7"/>
      <c r="JDO61" s="7"/>
      <c r="JDP61" s="7"/>
      <c r="JDQ61" s="7"/>
      <c r="JDR61" s="7"/>
      <c r="JDS61" s="7"/>
      <c r="JDT61" s="7"/>
      <c r="JDU61" s="7"/>
      <c r="JDV61" s="7"/>
      <c r="JDW61" s="7"/>
      <c r="JDX61" s="7"/>
      <c r="JDY61" s="7"/>
      <c r="JDZ61" s="7"/>
      <c r="JEA61" s="7"/>
      <c r="JEB61" s="7"/>
      <c r="JEC61" s="7"/>
      <c r="JED61" s="7"/>
      <c r="JEE61" s="7"/>
      <c r="JEF61" s="7"/>
      <c r="JEG61" s="7"/>
      <c r="JEH61" s="7"/>
      <c r="JEI61" s="7"/>
      <c r="JEJ61" s="7"/>
      <c r="JEK61" s="7"/>
      <c r="JEL61" s="7"/>
      <c r="JEM61" s="7"/>
      <c r="JEN61" s="7"/>
      <c r="JEO61" s="7"/>
      <c r="JEP61" s="7"/>
      <c r="JEQ61" s="7"/>
      <c r="JER61" s="7"/>
      <c r="JES61" s="7"/>
      <c r="JET61" s="7"/>
      <c r="JEU61" s="7"/>
      <c r="JEV61" s="7"/>
      <c r="JEW61" s="7"/>
      <c r="JEX61" s="7"/>
      <c r="JEY61" s="7"/>
      <c r="JEZ61" s="7"/>
      <c r="JFA61" s="7"/>
      <c r="JFB61" s="7"/>
      <c r="JFC61" s="7"/>
      <c r="JFD61" s="7"/>
      <c r="JFE61" s="7"/>
      <c r="JFF61" s="7"/>
      <c r="JFG61" s="7"/>
      <c r="JFH61" s="7"/>
      <c r="JFI61" s="7"/>
      <c r="JFJ61" s="7"/>
      <c r="JFK61" s="7"/>
      <c r="JFL61" s="7"/>
      <c r="JFM61" s="7"/>
      <c r="JFN61" s="7"/>
      <c r="JFO61" s="7"/>
      <c r="JFP61" s="7"/>
      <c r="JFQ61" s="7"/>
      <c r="JFR61" s="7"/>
      <c r="JFS61" s="7"/>
      <c r="JFT61" s="7"/>
      <c r="JFU61" s="7"/>
      <c r="JFV61" s="7"/>
      <c r="JFW61" s="7"/>
      <c r="JFX61" s="7"/>
      <c r="JFY61" s="7"/>
      <c r="JFZ61" s="7"/>
      <c r="JGA61" s="7"/>
      <c r="JGB61" s="7"/>
      <c r="JGC61" s="7"/>
      <c r="JGD61" s="7"/>
      <c r="JGE61" s="7"/>
      <c r="JGF61" s="7"/>
      <c r="JGG61" s="7"/>
      <c r="JGH61" s="7"/>
      <c r="JGI61" s="7"/>
      <c r="JGJ61" s="7"/>
      <c r="JGK61" s="7"/>
      <c r="JGL61" s="7"/>
      <c r="JGM61" s="7"/>
      <c r="JGN61" s="7"/>
      <c r="JGO61" s="7"/>
      <c r="JGP61" s="7"/>
      <c r="JGQ61" s="7"/>
      <c r="JGR61" s="7"/>
      <c r="JGS61" s="7"/>
      <c r="JGT61" s="7"/>
      <c r="JGU61" s="7"/>
      <c r="JGV61" s="7"/>
      <c r="JGW61" s="7"/>
      <c r="JGX61" s="7"/>
      <c r="JGY61" s="7"/>
      <c r="JGZ61" s="7"/>
      <c r="JHA61" s="7"/>
      <c r="JHB61" s="7"/>
      <c r="JHC61" s="7"/>
      <c r="JHD61" s="7"/>
      <c r="JHE61" s="7"/>
      <c r="JHF61" s="7"/>
      <c r="JHG61" s="7"/>
      <c r="JHH61" s="7"/>
      <c r="JHI61" s="7"/>
      <c r="JHJ61" s="7"/>
      <c r="JHK61" s="7"/>
      <c r="JHL61" s="7"/>
      <c r="JHM61" s="7"/>
      <c r="JHN61" s="7"/>
      <c r="JHO61" s="7"/>
      <c r="JHP61" s="7"/>
      <c r="JHQ61" s="7"/>
      <c r="JHR61" s="7"/>
      <c r="JHS61" s="7"/>
      <c r="JHT61" s="7"/>
      <c r="JHU61" s="7"/>
      <c r="JHV61" s="7"/>
      <c r="JHW61" s="7"/>
      <c r="JHX61" s="7"/>
      <c r="JHY61" s="7"/>
      <c r="JHZ61" s="7"/>
      <c r="JIA61" s="7"/>
      <c r="JIB61" s="7"/>
      <c r="JIC61" s="7"/>
      <c r="JID61" s="7"/>
      <c r="JIE61" s="7"/>
      <c r="JIF61" s="7"/>
      <c r="JIG61" s="7"/>
      <c r="JIH61" s="7"/>
      <c r="JII61" s="7"/>
      <c r="JIJ61" s="7"/>
      <c r="JIK61" s="7"/>
      <c r="JIL61" s="7"/>
      <c r="JIM61" s="7"/>
      <c r="JIN61" s="7"/>
      <c r="JIO61" s="7"/>
      <c r="JIP61" s="7"/>
      <c r="JIQ61" s="7"/>
      <c r="JIR61" s="7"/>
      <c r="JIS61" s="7"/>
      <c r="JIT61" s="7"/>
      <c r="JIU61" s="7"/>
      <c r="JIV61" s="7"/>
      <c r="JIW61" s="7"/>
      <c r="JIX61" s="7"/>
      <c r="JIY61" s="7"/>
      <c r="JIZ61" s="7"/>
      <c r="JJA61" s="7"/>
      <c r="JJB61" s="7"/>
      <c r="JJC61" s="7"/>
      <c r="JJD61" s="7"/>
      <c r="JJE61" s="7"/>
      <c r="JJF61" s="7"/>
      <c r="JJG61" s="7"/>
      <c r="JJH61" s="7"/>
      <c r="JJI61" s="7"/>
      <c r="JJJ61" s="7"/>
      <c r="JJK61" s="7"/>
      <c r="JJL61" s="7"/>
      <c r="JJM61" s="7"/>
      <c r="JJN61" s="7"/>
      <c r="JJO61" s="7"/>
      <c r="JJP61" s="7"/>
      <c r="JJQ61" s="7"/>
      <c r="JJR61" s="7"/>
      <c r="JJS61" s="7"/>
      <c r="JJT61" s="7"/>
      <c r="JJU61" s="7"/>
      <c r="JJV61" s="7"/>
      <c r="JJW61" s="7"/>
      <c r="JJX61" s="7"/>
      <c r="JJY61" s="7"/>
      <c r="JJZ61" s="7"/>
      <c r="JKA61" s="7"/>
      <c r="JKB61" s="7"/>
      <c r="JKC61" s="7"/>
      <c r="JKD61" s="7"/>
      <c r="JKE61" s="7"/>
      <c r="JKF61" s="7"/>
      <c r="JKG61" s="7"/>
      <c r="JKH61" s="7"/>
      <c r="JKI61" s="7"/>
      <c r="JKJ61" s="7"/>
      <c r="JKK61" s="7"/>
      <c r="JKL61" s="7"/>
      <c r="JKM61" s="7"/>
      <c r="JKN61" s="7"/>
      <c r="JKO61" s="7"/>
      <c r="JKP61" s="7"/>
      <c r="JKQ61" s="7"/>
      <c r="JKR61" s="7"/>
      <c r="JKS61" s="7"/>
      <c r="JKT61" s="7"/>
      <c r="JKU61" s="7"/>
      <c r="JKV61" s="7"/>
      <c r="JKW61" s="7"/>
      <c r="JKX61" s="7"/>
      <c r="JKY61" s="7"/>
      <c r="JKZ61" s="7"/>
      <c r="JLA61" s="7"/>
      <c r="JLB61" s="7"/>
      <c r="JLC61" s="7"/>
      <c r="JLD61" s="7"/>
      <c r="JLE61" s="7"/>
      <c r="JLF61" s="7"/>
      <c r="JLG61" s="7"/>
      <c r="JLH61" s="7"/>
      <c r="JLI61" s="7"/>
      <c r="JLJ61" s="7"/>
      <c r="JLK61" s="7"/>
      <c r="JLL61" s="7"/>
      <c r="JLM61" s="7"/>
      <c r="JLN61" s="7"/>
      <c r="JLO61" s="7"/>
      <c r="JLP61" s="7"/>
      <c r="JLQ61" s="7"/>
      <c r="JLR61" s="7"/>
      <c r="JLS61" s="7"/>
      <c r="JLT61" s="7"/>
      <c r="JLU61" s="7"/>
      <c r="JLV61" s="7"/>
      <c r="JLW61" s="7"/>
      <c r="JLX61" s="7"/>
      <c r="JLY61" s="7"/>
      <c r="JLZ61" s="7"/>
      <c r="JMA61" s="7"/>
      <c r="JMB61" s="7"/>
      <c r="JMC61" s="7"/>
      <c r="JMD61" s="7"/>
      <c r="JME61" s="7"/>
      <c r="JMF61" s="7"/>
      <c r="JMG61" s="7"/>
      <c r="JMH61" s="7"/>
      <c r="JMI61" s="7"/>
      <c r="JMJ61" s="7"/>
      <c r="JMK61" s="7"/>
      <c r="JML61" s="7"/>
      <c r="JMM61" s="7"/>
      <c r="JMN61" s="7"/>
      <c r="JMO61" s="7"/>
      <c r="JMP61" s="7"/>
      <c r="JMQ61" s="7"/>
      <c r="JMR61" s="7"/>
      <c r="JMS61" s="7"/>
      <c r="JMT61" s="7"/>
      <c r="JMU61" s="7"/>
      <c r="JMV61" s="7"/>
      <c r="JMW61" s="7"/>
      <c r="JMX61" s="7"/>
      <c r="JMY61" s="7"/>
      <c r="JMZ61" s="7"/>
      <c r="JNA61" s="7"/>
      <c r="JNB61" s="7"/>
      <c r="JNC61" s="7"/>
      <c r="JND61" s="7"/>
      <c r="JNE61" s="7"/>
      <c r="JNF61" s="7"/>
      <c r="JNG61" s="7"/>
      <c r="JNH61" s="7"/>
      <c r="JNI61" s="7"/>
      <c r="JNJ61" s="7"/>
      <c r="JNK61" s="7"/>
      <c r="JNL61" s="7"/>
      <c r="JNM61" s="7"/>
      <c r="JNN61" s="7"/>
      <c r="JNO61" s="7"/>
      <c r="JNP61" s="7"/>
      <c r="JNQ61" s="7"/>
      <c r="JNR61" s="7"/>
      <c r="JNS61" s="7"/>
      <c r="JNT61" s="7"/>
      <c r="JNU61" s="7"/>
      <c r="JNV61" s="7"/>
      <c r="JNW61" s="7"/>
      <c r="JNX61" s="7"/>
      <c r="JNY61" s="7"/>
      <c r="JNZ61" s="7"/>
      <c r="JOA61" s="7"/>
      <c r="JOB61" s="7"/>
      <c r="JOC61" s="7"/>
      <c r="JOD61" s="7"/>
      <c r="JOE61" s="7"/>
      <c r="JOF61" s="7"/>
      <c r="JOG61" s="7"/>
      <c r="JOH61" s="7"/>
      <c r="JOI61" s="7"/>
      <c r="JOJ61" s="7"/>
      <c r="JOK61" s="7"/>
      <c r="JOL61" s="7"/>
      <c r="JOM61" s="7"/>
      <c r="JON61" s="7"/>
      <c r="JOO61" s="7"/>
      <c r="JOP61" s="7"/>
      <c r="JOQ61" s="7"/>
      <c r="JOR61" s="7"/>
      <c r="JOS61" s="7"/>
      <c r="JOT61" s="7"/>
      <c r="JOU61" s="7"/>
      <c r="JOV61" s="7"/>
      <c r="JOW61" s="7"/>
      <c r="JOX61" s="7"/>
      <c r="JOY61" s="7"/>
      <c r="JOZ61" s="7"/>
      <c r="JPA61" s="7"/>
      <c r="JPB61" s="7"/>
      <c r="JPC61" s="7"/>
      <c r="JPD61" s="7"/>
      <c r="JPE61" s="7"/>
      <c r="JPF61" s="7"/>
      <c r="JPG61" s="7"/>
      <c r="JPH61" s="7"/>
      <c r="JPI61" s="7"/>
      <c r="JPJ61" s="7"/>
      <c r="JPK61" s="7"/>
      <c r="JPL61" s="7"/>
      <c r="JPM61" s="7"/>
      <c r="JPN61" s="7"/>
      <c r="JPO61" s="7"/>
      <c r="JPP61" s="7"/>
      <c r="JPQ61" s="7"/>
      <c r="JPR61" s="7"/>
      <c r="JPS61" s="7"/>
      <c r="JPT61" s="7"/>
      <c r="JPU61" s="7"/>
      <c r="JPV61" s="7"/>
      <c r="JPW61" s="7"/>
      <c r="JPX61" s="7"/>
      <c r="JPY61" s="7"/>
      <c r="JPZ61" s="7"/>
      <c r="JQA61" s="7"/>
      <c r="JQB61" s="7"/>
      <c r="JQC61" s="7"/>
      <c r="JQD61" s="7"/>
      <c r="JQE61" s="7"/>
      <c r="JQF61" s="7"/>
      <c r="JQG61" s="7"/>
      <c r="JQH61" s="7"/>
      <c r="JQI61" s="7"/>
      <c r="JQJ61" s="7"/>
      <c r="JQK61" s="7"/>
      <c r="JQL61" s="7"/>
      <c r="JQM61" s="7"/>
      <c r="JQN61" s="7"/>
      <c r="JQO61" s="7"/>
      <c r="JQP61" s="7"/>
      <c r="JQQ61" s="7"/>
      <c r="JQR61" s="7"/>
      <c r="JQS61" s="7"/>
      <c r="JQT61" s="7"/>
      <c r="JQU61" s="7"/>
      <c r="JQV61" s="7"/>
      <c r="JQW61" s="7"/>
      <c r="JQX61" s="7"/>
      <c r="JQY61" s="7"/>
      <c r="JQZ61" s="7"/>
      <c r="JRA61" s="7"/>
      <c r="JRB61" s="7"/>
      <c r="JRC61" s="7"/>
      <c r="JRD61" s="7"/>
      <c r="JRE61" s="7"/>
      <c r="JRF61" s="7"/>
      <c r="JRG61" s="7"/>
      <c r="JRH61" s="7"/>
      <c r="JRI61" s="7"/>
      <c r="JRJ61" s="7"/>
      <c r="JRK61" s="7"/>
      <c r="JRL61" s="7"/>
      <c r="JRM61" s="7"/>
      <c r="JRN61" s="7"/>
      <c r="JRO61" s="7"/>
      <c r="JRP61" s="7"/>
      <c r="JRQ61" s="7"/>
      <c r="JRR61" s="7"/>
      <c r="JRS61" s="7"/>
      <c r="JRT61" s="7"/>
      <c r="JRU61" s="7"/>
      <c r="JRV61" s="7"/>
      <c r="JRW61" s="7"/>
      <c r="JRX61" s="7"/>
      <c r="JRY61" s="7"/>
      <c r="JRZ61" s="7"/>
      <c r="JSA61" s="7"/>
      <c r="JSB61" s="7"/>
      <c r="JSC61" s="7"/>
      <c r="JSD61" s="7"/>
      <c r="JSE61" s="7"/>
      <c r="JSF61" s="7"/>
      <c r="JSG61" s="7"/>
      <c r="JSH61" s="7"/>
      <c r="JSI61" s="7"/>
      <c r="JSJ61" s="7"/>
      <c r="JSK61" s="7"/>
      <c r="JSL61" s="7"/>
      <c r="JSM61" s="7"/>
      <c r="JSN61" s="7"/>
      <c r="JSO61" s="7"/>
      <c r="JSP61" s="7"/>
      <c r="JSQ61" s="7"/>
      <c r="JSR61" s="7"/>
      <c r="JSS61" s="7"/>
      <c r="JST61" s="7"/>
      <c r="JSU61" s="7"/>
      <c r="JSV61" s="7"/>
      <c r="JSW61" s="7"/>
      <c r="JSX61" s="7"/>
      <c r="JSY61" s="7"/>
      <c r="JSZ61" s="7"/>
      <c r="JTA61" s="7"/>
      <c r="JTB61" s="7"/>
      <c r="JTC61" s="7"/>
      <c r="JTD61" s="7"/>
      <c r="JTE61" s="7"/>
      <c r="JTF61" s="7"/>
      <c r="JTG61" s="7"/>
      <c r="JTH61" s="7"/>
      <c r="JTI61" s="7"/>
      <c r="JTJ61" s="7"/>
      <c r="JTK61" s="7"/>
      <c r="JTL61" s="7"/>
      <c r="JTM61" s="7"/>
      <c r="JTN61" s="7"/>
      <c r="JTO61" s="7"/>
      <c r="JTP61" s="7"/>
      <c r="JTQ61" s="7"/>
      <c r="JTR61" s="7"/>
      <c r="JTS61" s="7"/>
      <c r="JTT61" s="7"/>
      <c r="JTU61" s="7"/>
      <c r="JTV61" s="7"/>
      <c r="JTW61" s="7"/>
      <c r="JTX61" s="7"/>
      <c r="JTY61" s="7"/>
      <c r="JTZ61" s="7"/>
      <c r="JUA61" s="7"/>
      <c r="JUB61" s="7"/>
      <c r="JUC61" s="7"/>
      <c r="JUD61" s="7"/>
      <c r="JUE61" s="7"/>
      <c r="JUF61" s="7"/>
      <c r="JUG61" s="7"/>
      <c r="JUH61" s="7"/>
      <c r="JUI61" s="7"/>
      <c r="JUJ61" s="7"/>
      <c r="JUK61" s="7"/>
      <c r="JUL61" s="7"/>
      <c r="JUM61" s="7"/>
      <c r="JUN61" s="7"/>
      <c r="JUO61" s="7"/>
      <c r="JUP61" s="7"/>
      <c r="JUQ61" s="7"/>
      <c r="JUR61" s="7"/>
      <c r="JUS61" s="7"/>
      <c r="JUT61" s="7"/>
      <c r="JUU61" s="7"/>
      <c r="JUV61" s="7"/>
      <c r="JUW61" s="7"/>
      <c r="JUX61" s="7"/>
      <c r="JUY61" s="7"/>
      <c r="JUZ61" s="7"/>
      <c r="JVA61" s="7"/>
      <c r="JVB61" s="7"/>
      <c r="JVC61" s="7"/>
      <c r="JVD61" s="7"/>
      <c r="JVE61" s="7"/>
      <c r="JVF61" s="7"/>
      <c r="JVG61" s="7"/>
      <c r="JVH61" s="7"/>
      <c r="JVI61" s="7"/>
      <c r="JVJ61" s="7"/>
      <c r="JVK61" s="7"/>
      <c r="JVL61" s="7"/>
      <c r="JVM61" s="7"/>
      <c r="JVN61" s="7"/>
      <c r="JVO61" s="7"/>
      <c r="JVP61" s="7"/>
      <c r="JVQ61" s="7"/>
      <c r="JVR61" s="7"/>
      <c r="JVS61" s="7"/>
      <c r="JVT61" s="7"/>
      <c r="JVU61" s="7"/>
      <c r="JVV61" s="7"/>
      <c r="JVW61" s="7"/>
      <c r="JVX61" s="7"/>
      <c r="JVY61" s="7"/>
      <c r="JVZ61" s="7"/>
      <c r="JWA61" s="7"/>
      <c r="JWB61" s="7"/>
      <c r="JWC61" s="7"/>
      <c r="JWD61" s="7"/>
      <c r="JWE61" s="7"/>
      <c r="JWF61" s="7"/>
      <c r="JWG61" s="7"/>
      <c r="JWH61" s="7"/>
      <c r="JWI61" s="7"/>
      <c r="JWJ61" s="7"/>
      <c r="JWK61" s="7"/>
      <c r="JWL61" s="7"/>
      <c r="JWM61" s="7"/>
      <c r="JWN61" s="7"/>
      <c r="JWO61" s="7"/>
      <c r="JWP61" s="7"/>
      <c r="JWQ61" s="7"/>
      <c r="JWR61" s="7"/>
      <c r="JWS61" s="7"/>
      <c r="JWT61" s="7"/>
      <c r="JWU61" s="7"/>
      <c r="JWV61" s="7"/>
      <c r="JWW61" s="7"/>
      <c r="JWX61" s="7"/>
      <c r="JWY61" s="7"/>
      <c r="JWZ61" s="7"/>
      <c r="JXA61" s="7"/>
      <c r="JXB61" s="7"/>
      <c r="JXC61" s="7"/>
      <c r="JXD61" s="7"/>
      <c r="JXE61" s="7"/>
      <c r="JXF61" s="7"/>
      <c r="JXG61" s="7"/>
      <c r="JXH61" s="7"/>
      <c r="JXI61" s="7"/>
      <c r="JXJ61" s="7"/>
      <c r="JXK61" s="7"/>
      <c r="JXL61" s="7"/>
      <c r="JXM61" s="7"/>
      <c r="JXN61" s="7"/>
      <c r="JXO61" s="7"/>
      <c r="JXP61" s="7"/>
      <c r="JXQ61" s="7"/>
      <c r="JXR61" s="7"/>
      <c r="JXS61" s="7"/>
      <c r="JXT61" s="7"/>
      <c r="JXU61" s="7"/>
      <c r="JXV61" s="7"/>
      <c r="JXW61" s="7"/>
      <c r="JXX61" s="7"/>
      <c r="JXY61" s="7"/>
      <c r="JXZ61" s="7"/>
      <c r="JYA61" s="7"/>
      <c r="JYB61" s="7"/>
      <c r="JYC61" s="7"/>
      <c r="JYD61" s="7"/>
      <c r="JYE61" s="7"/>
      <c r="JYF61" s="7"/>
      <c r="JYG61" s="7"/>
      <c r="JYH61" s="7"/>
      <c r="JYI61" s="7"/>
      <c r="JYJ61" s="7"/>
      <c r="JYK61" s="7"/>
      <c r="JYL61" s="7"/>
      <c r="JYM61" s="7"/>
      <c r="JYN61" s="7"/>
      <c r="JYO61" s="7"/>
      <c r="JYP61" s="7"/>
      <c r="JYQ61" s="7"/>
      <c r="JYR61" s="7"/>
      <c r="JYS61" s="7"/>
      <c r="JYT61" s="7"/>
      <c r="JYU61" s="7"/>
      <c r="JYV61" s="7"/>
      <c r="JYW61" s="7"/>
      <c r="JYX61" s="7"/>
      <c r="JYY61" s="7"/>
      <c r="JYZ61" s="7"/>
      <c r="JZA61" s="7"/>
      <c r="JZB61" s="7"/>
      <c r="JZC61" s="7"/>
      <c r="JZD61" s="7"/>
      <c r="JZE61" s="7"/>
      <c r="JZF61" s="7"/>
      <c r="JZG61" s="7"/>
      <c r="JZH61" s="7"/>
      <c r="JZI61" s="7"/>
      <c r="JZJ61" s="7"/>
      <c r="JZK61" s="7"/>
      <c r="JZL61" s="7"/>
      <c r="JZM61" s="7"/>
      <c r="JZN61" s="7"/>
      <c r="JZO61" s="7"/>
      <c r="JZP61" s="7"/>
      <c r="JZQ61" s="7"/>
      <c r="JZR61" s="7"/>
      <c r="JZS61" s="7"/>
      <c r="JZT61" s="7"/>
      <c r="JZU61" s="7"/>
      <c r="JZV61" s="7"/>
      <c r="JZW61" s="7"/>
      <c r="JZX61" s="7"/>
      <c r="JZY61" s="7"/>
      <c r="JZZ61" s="7"/>
      <c r="KAA61" s="7"/>
      <c r="KAB61" s="7"/>
      <c r="KAC61" s="7"/>
      <c r="KAD61" s="7"/>
      <c r="KAE61" s="7"/>
      <c r="KAF61" s="7"/>
      <c r="KAG61" s="7"/>
      <c r="KAH61" s="7"/>
      <c r="KAI61" s="7"/>
      <c r="KAJ61" s="7"/>
      <c r="KAK61" s="7"/>
      <c r="KAL61" s="7"/>
      <c r="KAM61" s="7"/>
      <c r="KAN61" s="7"/>
      <c r="KAO61" s="7"/>
      <c r="KAP61" s="7"/>
      <c r="KAQ61" s="7"/>
      <c r="KAR61" s="7"/>
      <c r="KAS61" s="7"/>
      <c r="KAT61" s="7"/>
      <c r="KAU61" s="7"/>
      <c r="KAV61" s="7"/>
      <c r="KAW61" s="7"/>
      <c r="KAX61" s="7"/>
      <c r="KAY61" s="7"/>
      <c r="KAZ61" s="7"/>
      <c r="KBA61" s="7"/>
      <c r="KBB61" s="7"/>
      <c r="KBC61" s="7"/>
      <c r="KBD61" s="7"/>
      <c r="KBE61" s="7"/>
      <c r="KBF61" s="7"/>
      <c r="KBG61" s="7"/>
      <c r="KBH61" s="7"/>
      <c r="KBI61" s="7"/>
      <c r="KBJ61" s="7"/>
      <c r="KBK61" s="7"/>
      <c r="KBL61" s="7"/>
      <c r="KBM61" s="7"/>
      <c r="KBN61" s="7"/>
      <c r="KBO61" s="7"/>
      <c r="KBP61" s="7"/>
      <c r="KBQ61" s="7"/>
      <c r="KBR61" s="7"/>
      <c r="KBS61" s="7"/>
      <c r="KBT61" s="7"/>
      <c r="KBU61" s="7"/>
      <c r="KBV61" s="7"/>
      <c r="KBW61" s="7"/>
      <c r="KBX61" s="7"/>
      <c r="KBY61" s="7"/>
      <c r="KBZ61" s="7"/>
      <c r="KCA61" s="7"/>
      <c r="KCB61" s="7"/>
      <c r="KCC61" s="7"/>
      <c r="KCD61" s="7"/>
      <c r="KCE61" s="7"/>
      <c r="KCF61" s="7"/>
      <c r="KCG61" s="7"/>
      <c r="KCH61" s="7"/>
      <c r="KCI61" s="7"/>
      <c r="KCJ61" s="7"/>
      <c r="KCK61" s="7"/>
      <c r="KCL61" s="7"/>
      <c r="KCM61" s="7"/>
      <c r="KCN61" s="7"/>
      <c r="KCO61" s="7"/>
      <c r="KCP61" s="7"/>
      <c r="KCQ61" s="7"/>
      <c r="KCR61" s="7"/>
      <c r="KCS61" s="7"/>
      <c r="KCT61" s="7"/>
      <c r="KCU61" s="7"/>
      <c r="KCV61" s="7"/>
      <c r="KCW61" s="7"/>
      <c r="KCX61" s="7"/>
      <c r="KCY61" s="7"/>
      <c r="KCZ61" s="7"/>
      <c r="KDA61" s="7"/>
      <c r="KDB61" s="7"/>
      <c r="KDC61" s="7"/>
      <c r="KDD61" s="7"/>
      <c r="KDE61" s="7"/>
      <c r="KDF61" s="7"/>
      <c r="KDG61" s="7"/>
      <c r="KDH61" s="7"/>
      <c r="KDI61" s="7"/>
      <c r="KDJ61" s="7"/>
      <c r="KDK61" s="7"/>
      <c r="KDL61" s="7"/>
      <c r="KDM61" s="7"/>
      <c r="KDN61" s="7"/>
      <c r="KDO61" s="7"/>
      <c r="KDP61" s="7"/>
      <c r="KDQ61" s="7"/>
      <c r="KDR61" s="7"/>
      <c r="KDS61" s="7"/>
      <c r="KDT61" s="7"/>
      <c r="KDU61" s="7"/>
      <c r="KDV61" s="7"/>
      <c r="KDW61" s="7"/>
      <c r="KDX61" s="7"/>
      <c r="KDY61" s="7"/>
      <c r="KDZ61" s="7"/>
      <c r="KEA61" s="7"/>
      <c r="KEB61" s="7"/>
      <c r="KEC61" s="7"/>
      <c r="KED61" s="7"/>
      <c r="KEE61" s="7"/>
      <c r="KEF61" s="7"/>
      <c r="KEG61" s="7"/>
      <c r="KEH61" s="7"/>
      <c r="KEI61" s="7"/>
      <c r="KEJ61" s="7"/>
      <c r="KEK61" s="7"/>
      <c r="KEL61" s="7"/>
      <c r="KEM61" s="7"/>
      <c r="KEN61" s="7"/>
      <c r="KEO61" s="7"/>
      <c r="KEP61" s="7"/>
      <c r="KEQ61" s="7"/>
      <c r="KER61" s="7"/>
      <c r="KES61" s="7"/>
      <c r="KET61" s="7"/>
      <c r="KEU61" s="7"/>
      <c r="KEV61" s="7"/>
      <c r="KEW61" s="7"/>
      <c r="KEX61" s="7"/>
      <c r="KEY61" s="7"/>
      <c r="KEZ61" s="7"/>
      <c r="KFA61" s="7"/>
      <c r="KFB61" s="7"/>
      <c r="KFC61" s="7"/>
      <c r="KFD61" s="7"/>
      <c r="KFE61" s="7"/>
      <c r="KFF61" s="7"/>
      <c r="KFG61" s="7"/>
      <c r="KFH61" s="7"/>
      <c r="KFI61" s="7"/>
      <c r="KFJ61" s="7"/>
      <c r="KFK61" s="7"/>
      <c r="KFL61" s="7"/>
      <c r="KFM61" s="7"/>
      <c r="KFN61" s="7"/>
      <c r="KFO61" s="7"/>
      <c r="KFP61" s="7"/>
      <c r="KFQ61" s="7"/>
      <c r="KFR61" s="7"/>
      <c r="KFS61" s="7"/>
      <c r="KFT61" s="7"/>
      <c r="KFU61" s="7"/>
      <c r="KFV61" s="7"/>
      <c r="KFW61" s="7"/>
      <c r="KFX61" s="7"/>
      <c r="KFY61" s="7"/>
      <c r="KFZ61" s="7"/>
      <c r="KGA61" s="7"/>
      <c r="KGB61" s="7"/>
      <c r="KGC61" s="7"/>
      <c r="KGD61" s="7"/>
      <c r="KGE61" s="7"/>
      <c r="KGF61" s="7"/>
      <c r="KGG61" s="7"/>
      <c r="KGH61" s="7"/>
      <c r="KGI61" s="7"/>
      <c r="KGJ61" s="7"/>
      <c r="KGK61" s="7"/>
      <c r="KGL61" s="7"/>
      <c r="KGM61" s="7"/>
      <c r="KGN61" s="7"/>
      <c r="KGO61" s="7"/>
      <c r="KGP61" s="7"/>
      <c r="KGQ61" s="7"/>
      <c r="KGR61" s="7"/>
      <c r="KGS61" s="7"/>
      <c r="KGT61" s="7"/>
      <c r="KGU61" s="7"/>
      <c r="KGV61" s="7"/>
      <c r="KGW61" s="7"/>
      <c r="KGX61" s="7"/>
      <c r="KGY61" s="7"/>
      <c r="KGZ61" s="7"/>
      <c r="KHA61" s="7"/>
      <c r="KHB61" s="7"/>
      <c r="KHC61" s="7"/>
      <c r="KHD61" s="7"/>
      <c r="KHE61" s="7"/>
      <c r="KHF61" s="7"/>
      <c r="KHG61" s="7"/>
      <c r="KHH61" s="7"/>
      <c r="KHI61" s="7"/>
      <c r="KHJ61" s="7"/>
      <c r="KHK61" s="7"/>
      <c r="KHL61" s="7"/>
      <c r="KHM61" s="7"/>
      <c r="KHN61" s="7"/>
      <c r="KHO61" s="7"/>
      <c r="KHP61" s="7"/>
      <c r="KHQ61" s="7"/>
      <c r="KHR61" s="7"/>
      <c r="KHS61" s="7"/>
      <c r="KHT61" s="7"/>
      <c r="KHU61" s="7"/>
      <c r="KHV61" s="7"/>
      <c r="KHW61" s="7"/>
      <c r="KHX61" s="7"/>
      <c r="KHY61" s="7"/>
      <c r="KHZ61" s="7"/>
      <c r="KIA61" s="7"/>
      <c r="KIB61" s="7"/>
      <c r="KIC61" s="7"/>
      <c r="KID61" s="7"/>
      <c r="KIE61" s="7"/>
      <c r="KIF61" s="7"/>
      <c r="KIG61" s="7"/>
      <c r="KIH61" s="7"/>
      <c r="KII61" s="7"/>
      <c r="KIJ61" s="7"/>
      <c r="KIK61" s="7"/>
      <c r="KIL61" s="7"/>
      <c r="KIM61" s="7"/>
      <c r="KIN61" s="7"/>
      <c r="KIO61" s="7"/>
      <c r="KIP61" s="7"/>
      <c r="KIQ61" s="7"/>
      <c r="KIR61" s="7"/>
      <c r="KIS61" s="7"/>
      <c r="KIT61" s="7"/>
      <c r="KIU61" s="7"/>
      <c r="KIV61" s="7"/>
      <c r="KIW61" s="7"/>
      <c r="KIX61" s="7"/>
      <c r="KIY61" s="7"/>
      <c r="KIZ61" s="7"/>
      <c r="KJA61" s="7"/>
      <c r="KJB61" s="7"/>
      <c r="KJC61" s="7"/>
      <c r="KJD61" s="7"/>
      <c r="KJE61" s="7"/>
      <c r="KJF61" s="7"/>
      <c r="KJG61" s="7"/>
      <c r="KJH61" s="7"/>
      <c r="KJI61" s="7"/>
      <c r="KJJ61" s="7"/>
      <c r="KJK61" s="7"/>
      <c r="KJL61" s="7"/>
      <c r="KJM61" s="7"/>
      <c r="KJN61" s="7"/>
      <c r="KJO61" s="7"/>
      <c r="KJP61" s="7"/>
      <c r="KJQ61" s="7"/>
      <c r="KJR61" s="7"/>
      <c r="KJS61" s="7"/>
      <c r="KJT61" s="7"/>
      <c r="KJU61" s="7"/>
      <c r="KJV61" s="7"/>
      <c r="KJW61" s="7"/>
      <c r="KJX61" s="7"/>
      <c r="KJY61" s="7"/>
      <c r="KJZ61" s="7"/>
      <c r="KKA61" s="7"/>
      <c r="KKB61" s="7"/>
      <c r="KKC61" s="7"/>
      <c r="KKD61" s="7"/>
      <c r="KKE61" s="7"/>
      <c r="KKF61" s="7"/>
      <c r="KKG61" s="7"/>
      <c r="KKH61" s="7"/>
      <c r="KKI61" s="7"/>
      <c r="KKJ61" s="7"/>
      <c r="KKK61" s="7"/>
      <c r="KKL61" s="7"/>
      <c r="KKM61" s="7"/>
      <c r="KKN61" s="7"/>
      <c r="KKO61" s="7"/>
      <c r="KKP61" s="7"/>
      <c r="KKQ61" s="7"/>
      <c r="KKR61" s="7"/>
      <c r="KKS61" s="7"/>
      <c r="KKT61" s="7"/>
      <c r="KKU61" s="7"/>
      <c r="KKV61" s="7"/>
      <c r="KKW61" s="7"/>
      <c r="KKX61" s="7"/>
      <c r="KKY61" s="7"/>
      <c r="KKZ61" s="7"/>
      <c r="KLA61" s="7"/>
      <c r="KLB61" s="7"/>
      <c r="KLC61" s="7"/>
      <c r="KLD61" s="7"/>
      <c r="KLE61" s="7"/>
      <c r="KLF61" s="7"/>
      <c r="KLG61" s="7"/>
      <c r="KLH61" s="7"/>
      <c r="KLI61" s="7"/>
      <c r="KLJ61" s="7"/>
      <c r="KLK61" s="7"/>
      <c r="KLL61" s="7"/>
      <c r="KLM61" s="7"/>
      <c r="KLN61" s="7"/>
      <c r="KLO61" s="7"/>
      <c r="KLP61" s="7"/>
      <c r="KLQ61" s="7"/>
      <c r="KLR61" s="7"/>
      <c r="KLS61" s="7"/>
      <c r="KLT61" s="7"/>
      <c r="KLU61" s="7"/>
      <c r="KLV61" s="7"/>
      <c r="KLW61" s="7"/>
      <c r="KLX61" s="7"/>
      <c r="KLY61" s="7"/>
      <c r="KLZ61" s="7"/>
      <c r="KMA61" s="7"/>
      <c r="KMB61" s="7"/>
      <c r="KMC61" s="7"/>
      <c r="KMD61" s="7"/>
      <c r="KME61" s="7"/>
      <c r="KMF61" s="7"/>
      <c r="KMG61" s="7"/>
      <c r="KMH61" s="7"/>
      <c r="KMI61" s="7"/>
      <c r="KMJ61" s="7"/>
      <c r="KMK61" s="7"/>
      <c r="KML61" s="7"/>
      <c r="KMM61" s="7"/>
      <c r="KMN61" s="7"/>
      <c r="KMO61" s="7"/>
      <c r="KMP61" s="7"/>
      <c r="KMQ61" s="7"/>
      <c r="KMR61" s="7"/>
      <c r="KMS61" s="7"/>
      <c r="KMT61" s="7"/>
      <c r="KMU61" s="7"/>
      <c r="KMV61" s="7"/>
      <c r="KMW61" s="7"/>
      <c r="KMX61" s="7"/>
      <c r="KMY61" s="7"/>
      <c r="KMZ61" s="7"/>
      <c r="KNA61" s="7"/>
      <c r="KNB61" s="7"/>
      <c r="KNC61" s="7"/>
      <c r="KND61" s="7"/>
      <c r="KNE61" s="7"/>
      <c r="KNF61" s="7"/>
      <c r="KNG61" s="7"/>
      <c r="KNH61" s="7"/>
      <c r="KNI61" s="7"/>
      <c r="KNJ61" s="7"/>
      <c r="KNK61" s="7"/>
      <c r="KNL61" s="7"/>
      <c r="KNM61" s="7"/>
      <c r="KNN61" s="7"/>
      <c r="KNO61" s="7"/>
      <c r="KNP61" s="7"/>
      <c r="KNQ61" s="7"/>
      <c r="KNR61" s="7"/>
      <c r="KNS61" s="7"/>
      <c r="KNT61" s="7"/>
      <c r="KNU61" s="7"/>
      <c r="KNV61" s="7"/>
      <c r="KNW61" s="7"/>
      <c r="KNX61" s="7"/>
      <c r="KNY61" s="7"/>
      <c r="KNZ61" s="7"/>
      <c r="KOA61" s="7"/>
      <c r="KOB61" s="7"/>
      <c r="KOC61" s="7"/>
      <c r="KOD61" s="7"/>
      <c r="KOE61" s="7"/>
      <c r="KOF61" s="7"/>
      <c r="KOG61" s="7"/>
      <c r="KOH61" s="7"/>
      <c r="KOI61" s="7"/>
      <c r="KOJ61" s="7"/>
      <c r="KOK61" s="7"/>
      <c r="KOL61" s="7"/>
      <c r="KOM61" s="7"/>
      <c r="KON61" s="7"/>
      <c r="KOO61" s="7"/>
      <c r="KOP61" s="7"/>
      <c r="KOQ61" s="7"/>
      <c r="KOR61" s="7"/>
      <c r="KOS61" s="7"/>
      <c r="KOT61" s="7"/>
      <c r="KOU61" s="7"/>
      <c r="KOV61" s="7"/>
      <c r="KOW61" s="7"/>
      <c r="KOX61" s="7"/>
      <c r="KOY61" s="7"/>
      <c r="KOZ61" s="7"/>
      <c r="KPA61" s="7"/>
      <c r="KPB61" s="7"/>
      <c r="KPC61" s="7"/>
      <c r="KPD61" s="7"/>
      <c r="KPE61" s="7"/>
      <c r="KPF61" s="7"/>
      <c r="KPG61" s="7"/>
      <c r="KPH61" s="7"/>
      <c r="KPI61" s="7"/>
      <c r="KPJ61" s="7"/>
      <c r="KPK61" s="7"/>
      <c r="KPL61" s="7"/>
      <c r="KPM61" s="7"/>
      <c r="KPN61" s="7"/>
      <c r="KPO61" s="7"/>
      <c r="KPP61" s="7"/>
      <c r="KPQ61" s="7"/>
      <c r="KPR61" s="7"/>
      <c r="KPS61" s="7"/>
      <c r="KPT61" s="7"/>
      <c r="KPU61" s="7"/>
      <c r="KPV61" s="7"/>
      <c r="KPW61" s="7"/>
      <c r="KPX61" s="7"/>
      <c r="KPY61" s="7"/>
      <c r="KPZ61" s="7"/>
      <c r="KQA61" s="7"/>
      <c r="KQB61" s="7"/>
      <c r="KQC61" s="7"/>
      <c r="KQD61" s="7"/>
      <c r="KQE61" s="7"/>
      <c r="KQF61" s="7"/>
      <c r="KQG61" s="7"/>
      <c r="KQH61" s="7"/>
      <c r="KQI61" s="7"/>
      <c r="KQJ61" s="7"/>
      <c r="KQK61" s="7"/>
      <c r="KQL61" s="7"/>
      <c r="KQM61" s="7"/>
      <c r="KQN61" s="7"/>
      <c r="KQO61" s="7"/>
      <c r="KQP61" s="7"/>
      <c r="KQQ61" s="7"/>
      <c r="KQR61" s="7"/>
      <c r="KQS61" s="7"/>
      <c r="KQT61" s="7"/>
      <c r="KQU61" s="7"/>
      <c r="KQV61" s="7"/>
      <c r="KQW61" s="7"/>
      <c r="KQX61" s="7"/>
      <c r="KQY61" s="7"/>
      <c r="KQZ61" s="7"/>
      <c r="KRA61" s="7"/>
      <c r="KRB61" s="7"/>
      <c r="KRC61" s="7"/>
      <c r="KRD61" s="7"/>
      <c r="KRE61" s="7"/>
      <c r="KRF61" s="7"/>
      <c r="KRG61" s="7"/>
      <c r="KRH61" s="7"/>
      <c r="KRI61" s="7"/>
      <c r="KRJ61" s="7"/>
      <c r="KRK61" s="7"/>
      <c r="KRL61" s="7"/>
      <c r="KRM61" s="7"/>
      <c r="KRN61" s="7"/>
      <c r="KRO61" s="7"/>
      <c r="KRP61" s="7"/>
      <c r="KRQ61" s="7"/>
      <c r="KRR61" s="7"/>
      <c r="KRS61" s="7"/>
      <c r="KRT61" s="7"/>
      <c r="KRU61" s="7"/>
      <c r="KRV61" s="7"/>
      <c r="KRW61" s="7"/>
      <c r="KRX61" s="7"/>
      <c r="KRY61" s="7"/>
      <c r="KRZ61" s="7"/>
      <c r="KSA61" s="7"/>
      <c r="KSB61" s="7"/>
      <c r="KSC61" s="7"/>
      <c r="KSD61" s="7"/>
      <c r="KSE61" s="7"/>
      <c r="KSF61" s="7"/>
      <c r="KSG61" s="7"/>
      <c r="KSH61" s="7"/>
      <c r="KSI61" s="7"/>
      <c r="KSJ61" s="7"/>
      <c r="KSK61" s="7"/>
      <c r="KSL61" s="7"/>
      <c r="KSM61" s="7"/>
      <c r="KSN61" s="7"/>
      <c r="KSO61" s="7"/>
      <c r="KSP61" s="7"/>
      <c r="KSQ61" s="7"/>
      <c r="KSR61" s="7"/>
      <c r="KSS61" s="7"/>
      <c r="KST61" s="7"/>
      <c r="KSU61" s="7"/>
      <c r="KSV61" s="7"/>
      <c r="KSW61" s="7"/>
      <c r="KSX61" s="7"/>
      <c r="KSY61" s="7"/>
      <c r="KSZ61" s="7"/>
      <c r="KTA61" s="7"/>
      <c r="KTB61" s="7"/>
      <c r="KTC61" s="7"/>
      <c r="KTD61" s="7"/>
      <c r="KTE61" s="7"/>
      <c r="KTF61" s="7"/>
      <c r="KTG61" s="7"/>
      <c r="KTH61" s="7"/>
      <c r="KTI61" s="7"/>
      <c r="KTJ61" s="7"/>
      <c r="KTK61" s="7"/>
      <c r="KTL61" s="7"/>
      <c r="KTM61" s="7"/>
      <c r="KTN61" s="7"/>
      <c r="KTO61" s="7"/>
      <c r="KTP61" s="7"/>
      <c r="KTQ61" s="7"/>
      <c r="KTR61" s="7"/>
      <c r="KTS61" s="7"/>
      <c r="KTT61" s="7"/>
      <c r="KTU61" s="7"/>
      <c r="KTV61" s="7"/>
      <c r="KTW61" s="7"/>
      <c r="KTX61" s="7"/>
      <c r="KTY61" s="7"/>
      <c r="KTZ61" s="7"/>
      <c r="KUA61" s="7"/>
      <c r="KUB61" s="7"/>
      <c r="KUC61" s="7"/>
      <c r="KUD61" s="7"/>
      <c r="KUE61" s="7"/>
      <c r="KUF61" s="7"/>
      <c r="KUG61" s="7"/>
      <c r="KUH61" s="7"/>
      <c r="KUI61" s="7"/>
      <c r="KUJ61" s="7"/>
      <c r="KUK61" s="7"/>
      <c r="KUL61" s="7"/>
      <c r="KUM61" s="7"/>
      <c r="KUN61" s="7"/>
      <c r="KUO61" s="7"/>
      <c r="KUP61" s="7"/>
      <c r="KUQ61" s="7"/>
      <c r="KUR61" s="7"/>
      <c r="KUS61" s="7"/>
      <c r="KUT61" s="7"/>
      <c r="KUU61" s="7"/>
      <c r="KUV61" s="7"/>
      <c r="KUW61" s="7"/>
      <c r="KUX61" s="7"/>
      <c r="KUY61" s="7"/>
      <c r="KUZ61" s="7"/>
      <c r="KVA61" s="7"/>
      <c r="KVB61" s="7"/>
      <c r="KVC61" s="7"/>
      <c r="KVD61" s="7"/>
      <c r="KVE61" s="7"/>
      <c r="KVF61" s="7"/>
      <c r="KVG61" s="7"/>
      <c r="KVH61" s="7"/>
      <c r="KVI61" s="7"/>
      <c r="KVJ61" s="7"/>
      <c r="KVK61" s="7"/>
      <c r="KVL61" s="7"/>
      <c r="KVM61" s="7"/>
      <c r="KVN61" s="7"/>
      <c r="KVO61" s="7"/>
      <c r="KVP61" s="7"/>
      <c r="KVQ61" s="7"/>
      <c r="KVR61" s="7"/>
      <c r="KVS61" s="7"/>
      <c r="KVT61" s="7"/>
      <c r="KVU61" s="7"/>
      <c r="KVV61" s="7"/>
      <c r="KVW61" s="7"/>
      <c r="KVX61" s="7"/>
      <c r="KVY61" s="7"/>
      <c r="KVZ61" s="7"/>
      <c r="KWA61" s="7"/>
      <c r="KWB61" s="7"/>
      <c r="KWC61" s="7"/>
      <c r="KWD61" s="7"/>
      <c r="KWE61" s="7"/>
      <c r="KWF61" s="7"/>
      <c r="KWG61" s="7"/>
      <c r="KWH61" s="7"/>
      <c r="KWI61" s="7"/>
      <c r="KWJ61" s="7"/>
      <c r="KWK61" s="7"/>
      <c r="KWL61" s="7"/>
      <c r="KWM61" s="7"/>
      <c r="KWN61" s="7"/>
      <c r="KWO61" s="7"/>
      <c r="KWP61" s="7"/>
      <c r="KWQ61" s="7"/>
      <c r="KWR61" s="7"/>
      <c r="KWS61" s="7"/>
      <c r="KWT61" s="7"/>
      <c r="KWU61" s="7"/>
      <c r="KWV61" s="7"/>
      <c r="KWW61" s="7"/>
      <c r="KWX61" s="7"/>
      <c r="KWY61" s="7"/>
      <c r="KWZ61" s="7"/>
      <c r="KXA61" s="7"/>
      <c r="KXB61" s="7"/>
      <c r="KXC61" s="7"/>
      <c r="KXD61" s="7"/>
      <c r="KXE61" s="7"/>
      <c r="KXF61" s="7"/>
      <c r="KXG61" s="7"/>
      <c r="KXH61" s="7"/>
      <c r="KXI61" s="7"/>
      <c r="KXJ61" s="7"/>
      <c r="KXK61" s="7"/>
      <c r="KXL61" s="7"/>
      <c r="KXM61" s="7"/>
      <c r="KXN61" s="7"/>
      <c r="KXO61" s="7"/>
      <c r="KXP61" s="7"/>
      <c r="KXQ61" s="7"/>
      <c r="KXR61" s="7"/>
      <c r="KXS61" s="7"/>
      <c r="KXT61" s="7"/>
      <c r="KXU61" s="7"/>
      <c r="KXV61" s="7"/>
      <c r="KXW61" s="7"/>
      <c r="KXX61" s="7"/>
      <c r="KXY61" s="7"/>
      <c r="KXZ61" s="7"/>
      <c r="KYA61" s="7"/>
      <c r="KYB61" s="7"/>
      <c r="KYC61" s="7"/>
      <c r="KYD61" s="7"/>
      <c r="KYE61" s="7"/>
      <c r="KYF61" s="7"/>
      <c r="KYG61" s="7"/>
      <c r="KYH61" s="7"/>
      <c r="KYI61" s="7"/>
      <c r="KYJ61" s="7"/>
      <c r="KYK61" s="7"/>
      <c r="KYL61" s="7"/>
      <c r="KYM61" s="7"/>
      <c r="KYN61" s="7"/>
      <c r="KYO61" s="7"/>
      <c r="KYP61" s="7"/>
      <c r="KYQ61" s="7"/>
      <c r="KYR61" s="7"/>
      <c r="KYS61" s="7"/>
      <c r="KYT61" s="7"/>
      <c r="KYU61" s="7"/>
      <c r="KYV61" s="7"/>
      <c r="KYW61" s="7"/>
      <c r="KYX61" s="7"/>
      <c r="KYY61" s="7"/>
      <c r="KYZ61" s="7"/>
      <c r="KZA61" s="7"/>
      <c r="KZB61" s="7"/>
      <c r="KZC61" s="7"/>
      <c r="KZD61" s="7"/>
      <c r="KZE61" s="7"/>
      <c r="KZF61" s="7"/>
      <c r="KZG61" s="7"/>
      <c r="KZH61" s="7"/>
      <c r="KZI61" s="7"/>
      <c r="KZJ61" s="7"/>
      <c r="KZK61" s="7"/>
      <c r="KZL61" s="7"/>
      <c r="KZM61" s="7"/>
      <c r="KZN61" s="7"/>
      <c r="KZO61" s="7"/>
      <c r="KZP61" s="7"/>
      <c r="KZQ61" s="7"/>
      <c r="KZR61" s="7"/>
      <c r="KZS61" s="7"/>
      <c r="KZT61" s="7"/>
      <c r="KZU61" s="7"/>
      <c r="KZV61" s="7"/>
      <c r="KZW61" s="7"/>
      <c r="KZX61" s="7"/>
      <c r="KZY61" s="7"/>
      <c r="KZZ61" s="7"/>
      <c r="LAA61" s="7"/>
      <c r="LAB61" s="7"/>
      <c r="LAC61" s="7"/>
      <c r="LAD61" s="7"/>
      <c r="LAE61" s="7"/>
      <c r="LAF61" s="7"/>
      <c r="LAG61" s="7"/>
      <c r="LAH61" s="7"/>
      <c r="LAI61" s="7"/>
      <c r="LAJ61" s="7"/>
      <c r="LAK61" s="7"/>
      <c r="LAL61" s="7"/>
      <c r="LAM61" s="7"/>
      <c r="LAN61" s="7"/>
      <c r="LAO61" s="7"/>
      <c r="LAP61" s="7"/>
      <c r="LAQ61" s="7"/>
      <c r="LAR61" s="7"/>
      <c r="LAS61" s="7"/>
      <c r="LAT61" s="7"/>
      <c r="LAU61" s="7"/>
      <c r="LAV61" s="7"/>
      <c r="LAW61" s="7"/>
      <c r="LAX61" s="7"/>
      <c r="LAY61" s="7"/>
      <c r="LAZ61" s="7"/>
      <c r="LBA61" s="7"/>
      <c r="LBB61" s="7"/>
      <c r="LBC61" s="7"/>
      <c r="LBD61" s="7"/>
      <c r="LBE61" s="7"/>
      <c r="LBF61" s="7"/>
      <c r="LBG61" s="7"/>
      <c r="LBH61" s="7"/>
      <c r="LBI61" s="7"/>
      <c r="LBJ61" s="7"/>
      <c r="LBK61" s="7"/>
      <c r="LBL61" s="7"/>
      <c r="LBM61" s="7"/>
      <c r="LBN61" s="7"/>
      <c r="LBO61" s="7"/>
      <c r="LBP61" s="7"/>
      <c r="LBQ61" s="7"/>
      <c r="LBR61" s="7"/>
      <c r="LBS61" s="7"/>
      <c r="LBT61" s="7"/>
      <c r="LBU61" s="7"/>
      <c r="LBV61" s="7"/>
      <c r="LBW61" s="7"/>
      <c r="LBX61" s="7"/>
      <c r="LBY61" s="7"/>
      <c r="LBZ61" s="7"/>
      <c r="LCA61" s="7"/>
      <c r="LCB61" s="7"/>
      <c r="LCC61" s="7"/>
      <c r="LCD61" s="7"/>
      <c r="LCE61" s="7"/>
      <c r="LCF61" s="7"/>
      <c r="LCG61" s="7"/>
      <c r="LCH61" s="7"/>
      <c r="LCI61" s="7"/>
      <c r="LCJ61" s="7"/>
      <c r="LCK61" s="7"/>
      <c r="LCL61" s="7"/>
      <c r="LCM61" s="7"/>
      <c r="LCN61" s="7"/>
      <c r="LCO61" s="7"/>
      <c r="LCP61" s="7"/>
      <c r="LCQ61" s="7"/>
      <c r="LCR61" s="7"/>
      <c r="LCS61" s="7"/>
      <c r="LCT61" s="7"/>
      <c r="LCU61" s="7"/>
      <c r="LCV61" s="7"/>
      <c r="LCW61" s="7"/>
      <c r="LCX61" s="7"/>
      <c r="LCY61" s="7"/>
      <c r="LCZ61" s="7"/>
      <c r="LDA61" s="7"/>
      <c r="LDB61" s="7"/>
      <c r="LDC61" s="7"/>
      <c r="LDD61" s="7"/>
      <c r="LDE61" s="7"/>
      <c r="LDF61" s="7"/>
      <c r="LDG61" s="7"/>
      <c r="LDH61" s="7"/>
      <c r="LDI61" s="7"/>
      <c r="LDJ61" s="7"/>
      <c r="LDK61" s="7"/>
      <c r="LDL61" s="7"/>
      <c r="LDM61" s="7"/>
      <c r="LDN61" s="7"/>
      <c r="LDO61" s="7"/>
      <c r="LDP61" s="7"/>
      <c r="LDQ61" s="7"/>
      <c r="LDR61" s="7"/>
      <c r="LDS61" s="7"/>
      <c r="LDT61" s="7"/>
      <c r="LDU61" s="7"/>
      <c r="LDV61" s="7"/>
      <c r="LDW61" s="7"/>
      <c r="LDX61" s="7"/>
      <c r="LDY61" s="7"/>
      <c r="LDZ61" s="7"/>
      <c r="LEA61" s="7"/>
      <c r="LEB61" s="7"/>
      <c r="LEC61" s="7"/>
      <c r="LED61" s="7"/>
      <c r="LEE61" s="7"/>
      <c r="LEF61" s="7"/>
      <c r="LEG61" s="7"/>
      <c r="LEH61" s="7"/>
      <c r="LEI61" s="7"/>
      <c r="LEJ61" s="7"/>
      <c r="LEK61" s="7"/>
      <c r="LEL61" s="7"/>
      <c r="LEM61" s="7"/>
      <c r="LEN61" s="7"/>
      <c r="LEO61" s="7"/>
      <c r="LEP61" s="7"/>
      <c r="LEQ61" s="7"/>
      <c r="LER61" s="7"/>
      <c r="LES61" s="7"/>
      <c r="LET61" s="7"/>
      <c r="LEU61" s="7"/>
      <c r="LEV61" s="7"/>
      <c r="LEW61" s="7"/>
      <c r="LEX61" s="7"/>
      <c r="LEY61" s="7"/>
      <c r="LEZ61" s="7"/>
      <c r="LFA61" s="7"/>
      <c r="LFB61" s="7"/>
      <c r="LFC61" s="7"/>
      <c r="LFD61" s="7"/>
      <c r="LFE61" s="7"/>
      <c r="LFF61" s="7"/>
      <c r="LFG61" s="7"/>
      <c r="LFH61" s="7"/>
      <c r="LFI61" s="7"/>
      <c r="LFJ61" s="7"/>
      <c r="LFK61" s="7"/>
      <c r="LFL61" s="7"/>
      <c r="LFM61" s="7"/>
      <c r="LFN61" s="7"/>
      <c r="LFO61" s="7"/>
      <c r="LFP61" s="7"/>
      <c r="LFQ61" s="7"/>
      <c r="LFR61" s="7"/>
      <c r="LFS61" s="7"/>
      <c r="LFT61" s="7"/>
      <c r="LFU61" s="7"/>
      <c r="LFV61" s="7"/>
      <c r="LFW61" s="7"/>
      <c r="LFX61" s="7"/>
      <c r="LFY61" s="7"/>
      <c r="LFZ61" s="7"/>
      <c r="LGA61" s="7"/>
      <c r="LGB61" s="7"/>
      <c r="LGC61" s="7"/>
      <c r="LGD61" s="7"/>
      <c r="LGE61" s="7"/>
      <c r="LGF61" s="7"/>
      <c r="LGG61" s="7"/>
      <c r="LGH61" s="7"/>
      <c r="LGI61" s="7"/>
      <c r="LGJ61" s="7"/>
      <c r="LGK61" s="7"/>
      <c r="LGL61" s="7"/>
      <c r="LGM61" s="7"/>
      <c r="LGN61" s="7"/>
      <c r="LGO61" s="7"/>
      <c r="LGP61" s="7"/>
      <c r="LGQ61" s="7"/>
      <c r="LGR61" s="7"/>
      <c r="LGS61" s="7"/>
      <c r="LGT61" s="7"/>
      <c r="LGU61" s="7"/>
      <c r="LGV61" s="7"/>
      <c r="LGW61" s="7"/>
      <c r="LGX61" s="7"/>
      <c r="LGY61" s="7"/>
      <c r="LGZ61" s="7"/>
      <c r="LHA61" s="7"/>
      <c r="LHB61" s="7"/>
      <c r="LHC61" s="7"/>
      <c r="LHD61" s="7"/>
      <c r="LHE61" s="7"/>
      <c r="LHF61" s="7"/>
      <c r="LHG61" s="7"/>
      <c r="LHH61" s="7"/>
      <c r="LHI61" s="7"/>
      <c r="LHJ61" s="7"/>
      <c r="LHK61" s="7"/>
      <c r="LHL61" s="7"/>
      <c r="LHM61" s="7"/>
      <c r="LHN61" s="7"/>
      <c r="LHO61" s="7"/>
      <c r="LHP61" s="7"/>
      <c r="LHQ61" s="7"/>
      <c r="LHR61" s="7"/>
      <c r="LHS61" s="7"/>
      <c r="LHT61" s="7"/>
      <c r="LHU61" s="7"/>
      <c r="LHV61" s="7"/>
      <c r="LHW61" s="7"/>
      <c r="LHX61" s="7"/>
      <c r="LHY61" s="7"/>
      <c r="LHZ61" s="7"/>
      <c r="LIA61" s="7"/>
      <c r="LIB61" s="7"/>
      <c r="LIC61" s="7"/>
      <c r="LID61" s="7"/>
      <c r="LIE61" s="7"/>
      <c r="LIF61" s="7"/>
      <c r="LIG61" s="7"/>
      <c r="LIH61" s="7"/>
      <c r="LII61" s="7"/>
      <c r="LIJ61" s="7"/>
      <c r="LIK61" s="7"/>
      <c r="LIL61" s="7"/>
      <c r="LIM61" s="7"/>
      <c r="LIN61" s="7"/>
      <c r="LIO61" s="7"/>
      <c r="LIP61" s="7"/>
      <c r="LIQ61" s="7"/>
      <c r="LIR61" s="7"/>
      <c r="LIS61" s="7"/>
      <c r="LIT61" s="7"/>
      <c r="LIU61" s="7"/>
      <c r="LIV61" s="7"/>
      <c r="LIW61" s="7"/>
      <c r="LIX61" s="7"/>
      <c r="LIY61" s="7"/>
      <c r="LIZ61" s="7"/>
      <c r="LJA61" s="7"/>
      <c r="LJB61" s="7"/>
      <c r="LJC61" s="7"/>
      <c r="LJD61" s="7"/>
      <c r="LJE61" s="7"/>
      <c r="LJF61" s="7"/>
      <c r="LJG61" s="7"/>
      <c r="LJH61" s="7"/>
      <c r="LJI61" s="7"/>
      <c r="LJJ61" s="7"/>
      <c r="LJK61" s="7"/>
      <c r="LJL61" s="7"/>
      <c r="LJM61" s="7"/>
      <c r="LJN61" s="7"/>
      <c r="LJO61" s="7"/>
      <c r="LJP61" s="7"/>
      <c r="LJQ61" s="7"/>
      <c r="LJR61" s="7"/>
      <c r="LJS61" s="7"/>
      <c r="LJT61" s="7"/>
      <c r="LJU61" s="7"/>
      <c r="LJV61" s="7"/>
      <c r="LJW61" s="7"/>
      <c r="LJX61" s="7"/>
      <c r="LJY61" s="7"/>
      <c r="LJZ61" s="7"/>
      <c r="LKA61" s="7"/>
      <c r="LKB61" s="7"/>
      <c r="LKC61" s="7"/>
      <c r="LKD61" s="7"/>
      <c r="LKE61" s="7"/>
      <c r="LKF61" s="7"/>
      <c r="LKG61" s="7"/>
      <c r="LKH61" s="7"/>
      <c r="LKI61" s="7"/>
      <c r="LKJ61" s="7"/>
      <c r="LKK61" s="7"/>
      <c r="LKL61" s="7"/>
      <c r="LKM61" s="7"/>
      <c r="LKN61" s="7"/>
      <c r="LKO61" s="7"/>
      <c r="LKP61" s="7"/>
      <c r="LKQ61" s="7"/>
      <c r="LKR61" s="7"/>
      <c r="LKS61" s="7"/>
      <c r="LKT61" s="7"/>
      <c r="LKU61" s="7"/>
      <c r="LKV61" s="7"/>
      <c r="LKW61" s="7"/>
      <c r="LKX61" s="7"/>
      <c r="LKY61" s="7"/>
      <c r="LKZ61" s="7"/>
      <c r="LLA61" s="7"/>
      <c r="LLB61" s="7"/>
      <c r="LLC61" s="7"/>
      <c r="LLD61" s="7"/>
      <c r="LLE61" s="7"/>
      <c r="LLF61" s="7"/>
      <c r="LLG61" s="7"/>
      <c r="LLH61" s="7"/>
      <c r="LLI61" s="7"/>
      <c r="LLJ61" s="7"/>
      <c r="LLK61" s="7"/>
      <c r="LLL61" s="7"/>
      <c r="LLM61" s="7"/>
      <c r="LLN61" s="7"/>
      <c r="LLO61" s="7"/>
      <c r="LLP61" s="7"/>
      <c r="LLQ61" s="7"/>
      <c r="LLR61" s="7"/>
      <c r="LLS61" s="7"/>
      <c r="LLT61" s="7"/>
      <c r="LLU61" s="7"/>
      <c r="LLV61" s="7"/>
      <c r="LLW61" s="7"/>
      <c r="LLX61" s="7"/>
      <c r="LLY61" s="7"/>
      <c r="LLZ61" s="7"/>
      <c r="LMA61" s="7"/>
      <c r="LMB61" s="7"/>
      <c r="LMC61" s="7"/>
      <c r="LMD61" s="7"/>
      <c r="LME61" s="7"/>
      <c r="LMF61" s="7"/>
      <c r="LMG61" s="7"/>
      <c r="LMH61" s="7"/>
      <c r="LMI61" s="7"/>
      <c r="LMJ61" s="7"/>
      <c r="LMK61" s="7"/>
      <c r="LML61" s="7"/>
      <c r="LMM61" s="7"/>
      <c r="LMN61" s="7"/>
      <c r="LMO61" s="7"/>
      <c r="LMP61" s="7"/>
      <c r="LMQ61" s="7"/>
      <c r="LMR61" s="7"/>
      <c r="LMS61" s="7"/>
      <c r="LMT61" s="7"/>
      <c r="LMU61" s="7"/>
      <c r="LMV61" s="7"/>
      <c r="LMW61" s="7"/>
      <c r="LMX61" s="7"/>
      <c r="LMY61" s="7"/>
      <c r="LMZ61" s="7"/>
      <c r="LNA61" s="7"/>
      <c r="LNB61" s="7"/>
      <c r="LNC61" s="7"/>
      <c r="LND61" s="7"/>
      <c r="LNE61" s="7"/>
      <c r="LNF61" s="7"/>
      <c r="LNG61" s="7"/>
      <c r="LNH61" s="7"/>
      <c r="LNI61" s="7"/>
      <c r="LNJ61" s="7"/>
      <c r="LNK61" s="7"/>
      <c r="LNL61" s="7"/>
      <c r="LNM61" s="7"/>
      <c r="LNN61" s="7"/>
      <c r="LNO61" s="7"/>
      <c r="LNP61" s="7"/>
      <c r="LNQ61" s="7"/>
      <c r="LNR61" s="7"/>
      <c r="LNS61" s="7"/>
      <c r="LNT61" s="7"/>
      <c r="LNU61" s="7"/>
      <c r="LNV61" s="7"/>
      <c r="LNW61" s="7"/>
      <c r="LNX61" s="7"/>
      <c r="LNY61" s="7"/>
      <c r="LNZ61" s="7"/>
      <c r="LOA61" s="7"/>
      <c r="LOB61" s="7"/>
      <c r="LOC61" s="7"/>
      <c r="LOD61" s="7"/>
      <c r="LOE61" s="7"/>
      <c r="LOF61" s="7"/>
      <c r="LOG61" s="7"/>
      <c r="LOH61" s="7"/>
      <c r="LOI61" s="7"/>
      <c r="LOJ61" s="7"/>
      <c r="LOK61" s="7"/>
      <c r="LOL61" s="7"/>
      <c r="LOM61" s="7"/>
      <c r="LON61" s="7"/>
      <c r="LOO61" s="7"/>
      <c r="LOP61" s="7"/>
      <c r="LOQ61" s="7"/>
      <c r="LOR61" s="7"/>
      <c r="LOS61" s="7"/>
      <c r="LOT61" s="7"/>
      <c r="LOU61" s="7"/>
      <c r="LOV61" s="7"/>
      <c r="LOW61" s="7"/>
      <c r="LOX61" s="7"/>
      <c r="LOY61" s="7"/>
      <c r="LOZ61" s="7"/>
      <c r="LPA61" s="7"/>
      <c r="LPB61" s="7"/>
      <c r="LPC61" s="7"/>
      <c r="LPD61" s="7"/>
      <c r="LPE61" s="7"/>
      <c r="LPF61" s="7"/>
      <c r="LPG61" s="7"/>
      <c r="LPH61" s="7"/>
      <c r="LPI61" s="7"/>
      <c r="LPJ61" s="7"/>
      <c r="LPK61" s="7"/>
      <c r="LPL61" s="7"/>
      <c r="LPM61" s="7"/>
      <c r="LPN61" s="7"/>
      <c r="LPO61" s="7"/>
      <c r="LPP61" s="7"/>
      <c r="LPQ61" s="7"/>
      <c r="LPR61" s="7"/>
      <c r="LPS61" s="7"/>
      <c r="LPT61" s="7"/>
      <c r="LPU61" s="7"/>
      <c r="LPV61" s="7"/>
      <c r="LPW61" s="7"/>
      <c r="LPX61" s="7"/>
      <c r="LPY61" s="7"/>
      <c r="LPZ61" s="7"/>
      <c r="LQA61" s="7"/>
      <c r="LQB61" s="7"/>
      <c r="LQC61" s="7"/>
      <c r="LQD61" s="7"/>
      <c r="LQE61" s="7"/>
      <c r="LQF61" s="7"/>
      <c r="LQG61" s="7"/>
      <c r="LQH61" s="7"/>
      <c r="LQI61" s="7"/>
      <c r="LQJ61" s="7"/>
      <c r="LQK61" s="7"/>
      <c r="LQL61" s="7"/>
      <c r="LQM61" s="7"/>
      <c r="LQN61" s="7"/>
      <c r="LQO61" s="7"/>
      <c r="LQP61" s="7"/>
      <c r="LQQ61" s="7"/>
      <c r="LQR61" s="7"/>
      <c r="LQS61" s="7"/>
      <c r="LQT61" s="7"/>
      <c r="LQU61" s="7"/>
      <c r="LQV61" s="7"/>
      <c r="LQW61" s="7"/>
      <c r="LQX61" s="7"/>
      <c r="LQY61" s="7"/>
      <c r="LQZ61" s="7"/>
      <c r="LRA61" s="7"/>
      <c r="LRB61" s="7"/>
      <c r="LRC61" s="7"/>
      <c r="LRD61" s="7"/>
      <c r="LRE61" s="7"/>
      <c r="LRF61" s="7"/>
      <c r="LRG61" s="7"/>
      <c r="LRH61" s="7"/>
      <c r="LRI61" s="7"/>
      <c r="LRJ61" s="7"/>
      <c r="LRK61" s="7"/>
      <c r="LRL61" s="7"/>
      <c r="LRM61" s="7"/>
      <c r="LRN61" s="7"/>
      <c r="LRO61" s="7"/>
      <c r="LRP61" s="7"/>
      <c r="LRQ61" s="7"/>
      <c r="LRR61" s="7"/>
      <c r="LRS61" s="7"/>
      <c r="LRT61" s="7"/>
      <c r="LRU61" s="7"/>
      <c r="LRV61" s="7"/>
      <c r="LRW61" s="7"/>
      <c r="LRX61" s="7"/>
      <c r="LRY61" s="7"/>
      <c r="LRZ61" s="7"/>
      <c r="LSA61" s="7"/>
      <c r="LSB61" s="7"/>
      <c r="LSC61" s="7"/>
      <c r="LSD61" s="7"/>
      <c r="LSE61" s="7"/>
      <c r="LSF61" s="7"/>
      <c r="LSG61" s="7"/>
      <c r="LSH61" s="7"/>
      <c r="LSI61" s="7"/>
      <c r="LSJ61" s="7"/>
      <c r="LSK61" s="7"/>
      <c r="LSL61" s="7"/>
      <c r="LSM61" s="7"/>
      <c r="LSN61" s="7"/>
      <c r="LSO61" s="7"/>
      <c r="LSP61" s="7"/>
      <c r="LSQ61" s="7"/>
      <c r="LSR61" s="7"/>
      <c r="LSS61" s="7"/>
      <c r="LST61" s="7"/>
      <c r="LSU61" s="7"/>
      <c r="LSV61" s="7"/>
      <c r="LSW61" s="7"/>
      <c r="LSX61" s="7"/>
      <c r="LSY61" s="7"/>
      <c r="LSZ61" s="7"/>
      <c r="LTA61" s="7"/>
      <c r="LTB61" s="7"/>
      <c r="LTC61" s="7"/>
      <c r="LTD61" s="7"/>
      <c r="LTE61" s="7"/>
      <c r="LTF61" s="7"/>
      <c r="LTG61" s="7"/>
      <c r="LTH61" s="7"/>
      <c r="LTI61" s="7"/>
      <c r="LTJ61" s="7"/>
      <c r="LTK61" s="7"/>
      <c r="LTL61" s="7"/>
      <c r="LTM61" s="7"/>
      <c r="LTN61" s="7"/>
      <c r="LTO61" s="7"/>
      <c r="LTP61" s="7"/>
      <c r="LTQ61" s="7"/>
      <c r="LTR61" s="7"/>
      <c r="LTS61" s="7"/>
      <c r="LTT61" s="7"/>
      <c r="LTU61" s="7"/>
      <c r="LTV61" s="7"/>
      <c r="LTW61" s="7"/>
      <c r="LTX61" s="7"/>
      <c r="LTY61" s="7"/>
      <c r="LTZ61" s="7"/>
      <c r="LUA61" s="7"/>
      <c r="LUB61" s="7"/>
      <c r="LUC61" s="7"/>
      <c r="LUD61" s="7"/>
      <c r="LUE61" s="7"/>
      <c r="LUF61" s="7"/>
      <c r="LUG61" s="7"/>
      <c r="LUH61" s="7"/>
      <c r="LUI61" s="7"/>
      <c r="LUJ61" s="7"/>
      <c r="LUK61" s="7"/>
      <c r="LUL61" s="7"/>
      <c r="LUM61" s="7"/>
      <c r="LUN61" s="7"/>
      <c r="LUO61" s="7"/>
      <c r="LUP61" s="7"/>
      <c r="LUQ61" s="7"/>
      <c r="LUR61" s="7"/>
      <c r="LUS61" s="7"/>
      <c r="LUT61" s="7"/>
      <c r="LUU61" s="7"/>
      <c r="LUV61" s="7"/>
      <c r="LUW61" s="7"/>
      <c r="LUX61" s="7"/>
      <c r="LUY61" s="7"/>
      <c r="LUZ61" s="7"/>
      <c r="LVA61" s="7"/>
      <c r="LVB61" s="7"/>
      <c r="LVC61" s="7"/>
      <c r="LVD61" s="7"/>
      <c r="LVE61" s="7"/>
      <c r="LVF61" s="7"/>
      <c r="LVG61" s="7"/>
      <c r="LVH61" s="7"/>
      <c r="LVI61" s="7"/>
      <c r="LVJ61" s="7"/>
      <c r="LVK61" s="7"/>
      <c r="LVL61" s="7"/>
      <c r="LVM61" s="7"/>
      <c r="LVN61" s="7"/>
      <c r="LVO61" s="7"/>
      <c r="LVP61" s="7"/>
      <c r="LVQ61" s="7"/>
      <c r="LVR61" s="7"/>
      <c r="LVS61" s="7"/>
      <c r="LVT61" s="7"/>
      <c r="LVU61" s="7"/>
      <c r="LVV61" s="7"/>
      <c r="LVW61" s="7"/>
      <c r="LVX61" s="7"/>
      <c r="LVY61" s="7"/>
      <c r="LVZ61" s="7"/>
      <c r="LWA61" s="7"/>
      <c r="LWB61" s="7"/>
      <c r="LWC61" s="7"/>
      <c r="LWD61" s="7"/>
      <c r="LWE61" s="7"/>
      <c r="LWF61" s="7"/>
      <c r="LWG61" s="7"/>
      <c r="LWH61" s="7"/>
      <c r="LWI61" s="7"/>
      <c r="LWJ61" s="7"/>
      <c r="LWK61" s="7"/>
      <c r="LWL61" s="7"/>
      <c r="LWM61" s="7"/>
      <c r="LWN61" s="7"/>
      <c r="LWO61" s="7"/>
      <c r="LWP61" s="7"/>
      <c r="LWQ61" s="7"/>
      <c r="LWR61" s="7"/>
      <c r="LWS61" s="7"/>
      <c r="LWT61" s="7"/>
      <c r="LWU61" s="7"/>
      <c r="LWV61" s="7"/>
      <c r="LWW61" s="7"/>
      <c r="LWX61" s="7"/>
      <c r="LWY61" s="7"/>
      <c r="LWZ61" s="7"/>
      <c r="LXA61" s="7"/>
      <c r="LXB61" s="7"/>
      <c r="LXC61" s="7"/>
      <c r="LXD61" s="7"/>
      <c r="LXE61" s="7"/>
      <c r="LXF61" s="7"/>
      <c r="LXG61" s="7"/>
      <c r="LXH61" s="7"/>
      <c r="LXI61" s="7"/>
      <c r="LXJ61" s="7"/>
      <c r="LXK61" s="7"/>
      <c r="LXL61" s="7"/>
      <c r="LXM61" s="7"/>
      <c r="LXN61" s="7"/>
      <c r="LXO61" s="7"/>
      <c r="LXP61" s="7"/>
      <c r="LXQ61" s="7"/>
      <c r="LXR61" s="7"/>
      <c r="LXS61" s="7"/>
      <c r="LXT61" s="7"/>
      <c r="LXU61" s="7"/>
      <c r="LXV61" s="7"/>
      <c r="LXW61" s="7"/>
      <c r="LXX61" s="7"/>
      <c r="LXY61" s="7"/>
      <c r="LXZ61" s="7"/>
      <c r="LYA61" s="7"/>
      <c r="LYB61" s="7"/>
      <c r="LYC61" s="7"/>
      <c r="LYD61" s="7"/>
      <c r="LYE61" s="7"/>
      <c r="LYF61" s="7"/>
      <c r="LYG61" s="7"/>
      <c r="LYH61" s="7"/>
      <c r="LYI61" s="7"/>
      <c r="LYJ61" s="7"/>
      <c r="LYK61" s="7"/>
      <c r="LYL61" s="7"/>
      <c r="LYM61" s="7"/>
      <c r="LYN61" s="7"/>
      <c r="LYO61" s="7"/>
      <c r="LYP61" s="7"/>
      <c r="LYQ61" s="7"/>
      <c r="LYR61" s="7"/>
      <c r="LYS61" s="7"/>
      <c r="LYT61" s="7"/>
      <c r="LYU61" s="7"/>
      <c r="LYV61" s="7"/>
      <c r="LYW61" s="7"/>
      <c r="LYX61" s="7"/>
      <c r="LYY61" s="7"/>
      <c r="LYZ61" s="7"/>
      <c r="LZA61" s="7"/>
      <c r="LZB61" s="7"/>
      <c r="LZC61" s="7"/>
      <c r="LZD61" s="7"/>
      <c r="LZE61" s="7"/>
      <c r="LZF61" s="7"/>
      <c r="LZG61" s="7"/>
      <c r="LZH61" s="7"/>
      <c r="LZI61" s="7"/>
      <c r="LZJ61" s="7"/>
      <c r="LZK61" s="7"/>
      <c r="LZL61" s="7"/>
      <c r="LZM61" s="7"/>
      <c r="LZN61" s="7"/>
      <c r="LZO61" s="7"/>
      <c r="LZP61" s="7"/>
      <c r="LZQ61" s="7"/>
      <c r="LZR61" s="7"/>
      <c r="LZS61" s="7"/>
      <c r="LZT61" s="7"/>
      <c r="LZU61" s="7"/>
      <c r="LZV61" s="7"/>
      <c r="LZW61" s="7"/>
      <c r="LZX61" s="7"/>
      <c r="LZY61" s="7"/>
      <c r="LZZ61" s="7"/>
      <c r="MAA61" s="7"/>
      <c r="MAB61" s="7"/>
      <c r="MAC61" s="7"/>
      <c r="MAD61" s="7"/>
      <c r="MAE61" s="7"/>
      <c r="MAF61" s="7"/>
      <c r="MAG61" s="7"/>
      <c r="MAH61" s="7"/>
      <c r="MAI61" s="7"/>
      <c r="MAJ61" s="7"/>
      <c r="MAK61" s="7"/>
      <c r="MAL61" s="7"/>
      <c r="MAM61" s="7"/>
      <c r="MAN61" s="7"/>
      <c r="MAO61" s="7"/>
      <c r="MAP61" s="7"/>
      <c r="MAQ61" s="7"/>
      <c r="MAR61" s="7"/>
      <c r="MAS61" s="7"/>
      <c r="MAT61" s="7"/>
      <c r="MAU61" s="7"/>
      <c r="MAV61" s="7"/>
      <c r="MAW61" s="7"/>
      <c r="MAX61" s="7"/>
      <c r="MAY61" s="7"/>
      <c r="MAZ61" s="7"/>
      <c r="MBA61" s="7"/>
      <c r="MBB61" s="7"/>
      <c r="MBC61" s="7"/>
      <c r="MBD61" s="7"/>
      <c r="MBE61" s="7"/>
      <c r="MBF61" s="7"/>
      <c r="MBG61" s="7"/>
      <c r="MBH61" s="7"/>
      <c r="MBI61" s="7"/>
      <c r="MBJ61" s="7"/>
      <c r="MBK61" s="7"/>
      <c r="MBL61" s="7"/>
      <c r="MBM61" s="7"/>
      <c r="MBN61" s="7"/>
      <c r="MBO61" s="7"/>
      <c r="MBP61" s="7"/>
      <c r="MBQ61" s="7"/>
      <c r="MBR61" s="7"/>
      <c r="MBS61" s="7"/>
      <c r="MBT61" s="7"/>
      <c r="MBU61" s="7"/>
      <c r="MBV61" s="7"/>
      <c r="MBW61" s="7"/>
      <c r="MBX61" s="7"/>
      <c r="MBY61" s="7"/>
      <c r="MBZ61" s="7"/>
      <c r="MCA61" s="7"/>
      <c r="MCB61" s="7"/>
      <c r="MCC61" s="7"/>
      <c r="MCD61" s="7"/>
      <c r="MCE61" s="7"/>
      <c r="MCF61" s="7"/>
      <c r="MCG61" s="7"/>
      <c r="MCH61" s="7"/>
      <c r="MCI61" s="7"/>
      <c r="MCJ61" s="7"/>
      <c r="MCK61" s="7"/>
      <c r="MCL61" s="7"/>
      <c r="MCM61" s="7"/>
      <c r="MCN61" s="7"/>
      <c r="MCO61" s="7"/>
      <c r="MCP61" s="7"/>
      <c r="MCQ61" s="7"/>
      <c r="MCR61" s="7"/>
      <c r="MCS61" s="7"/>
      <c r="MCT61" s="7"/>
      <c r="MCU61" s="7"/>
      <c r="MCV61" s="7"/>
      <c r="MCW61" s="7"/>
      <c r="MCX61" s="7"/>
      <c r="MCY61" s="7"/>
      <c r="MCZ61" s="7"/>
      <c r="MDA61" s="7"/>
      <c r="MDB61" s="7"/>
      <c r="MDC61" s="7"/>
      <c r="MDD61" s="7"/>
      <c r="MDE61" s="7"/>
      <c r="MDF61" s="7"/>
      <c r="MDG61" s="7"/>
      <c r="MDH61" s="7"/>
      <c r="MDI61" s="7"/>
      <c r="MDJ61" s="7"/>
      <c r="MDK61" s="7"/>
      <c r="MDL61" s="7"/>
      <c r="MDM61" s="7"/>
      <c r="MDN61" s="7"/>
      <c r="MDO61" s="7"/>
      <c r="MDP61" s="7"/>
      <c r="MDQ61" s="7"/>
      <c r="MDR61" s="7"/>
      <c r="MDS61" s="7"/>
      <c r="MDT61" s="7"/>
      <c r="MDU61" s="7"/>
      <c r="MDV61" s="7"/>
      <c r="MDW61" s="7"/>
      <c r="MDX61" s="7"/>
      <c r="MDY61" s="7"/>
      <c r="MDZ61" s="7"/>
      <c r="MEA61" s="7"/>
      <c r="MEB61" s="7"/>
      <c r="MEC61" s="7"/>
      <c r="MED61" s="7"/>
      <c r="MEE61" s="7"/>
      <c r="MEF61" s="7"/>
      <c r="MEG61" s="7"/>
      <c r="MEH61" s="7"/>
      <c r="MEI61" s="7"/>
      <c r="MEJ61" s="7"/>
      <c r="MEK61" s="7"/>
      <c r="MEL61" s="7"/>
      <c r="MEM61" s="7"/>
      <c r="MEN61" s="7"/>
      <c r="MEO61" s="7"/>
      <c r="MEP61" s="7"/>
      <c r="MEQ61" s="7"/>
      <c r="MER61" s="7"/>
      <c r="MES61" s="7"/>
      <c r="MET61" s="7"/>
      <c r="MEU61" s="7"/>
      <c r="MEV61" s="7"/>
      <c r="MEW61" s="7"/>
      <c r="MEX61" s="7"/>
      <c r="MEY61" s="7"/>
      <c r="MEZ61" s="7"/>
      <c r="MFA61" s="7"/>
      <c r="MFB61" s="7"/>
      <c r="MFC61" s="7"/>
      <c r="MFD61" s="7"/>
      <c r="MFE61" s="7"/>
      <c r="MFF61" s="7"/>
      <c r="MFG61" s="7"/>
      <c r="MFH61" s="7"/>
      <c r="MFI61" s="7"/>
      <c r="MFJ61" s="7"/>
      <c r="MFK61" s="7"/>
      <c r="MFL61" s="7"/>
      <c r="MFM61" s="7"/>
      <c r="MFN61" s="7"/>
      <c r="MFO61" s="7"/>
      <c r="MFP61" s="7"/>
      <c r="MFQ61" s="7"/>
      <c r="MFR61" s="7"/>
      <c r="MFS61" s="7"/>
      <c r="MFT61" s="7"/>
      <c r="MFU61" s="7"/>
      <c r="MFV61" s="7"/>
      <c r="MFW61" s="7"/>
      <c r="MFX61" s="7"/>
      <c r="MFY61" s="7"/>
      <c r="MFZ61" s="7"/>
      <c r="MGA61" s="7"/>
      <c r="MGB61" s="7"/>
      <c r="MGC61" s="7"/>
      <c r="MGD61" s="7"/>
      <c r="MGE61" s="7"/>
      <c r="MGF61" s="7"/>
      <c r="MGG61" s="7"/>
      <c r="MGH61" s="7"/>
      <c r="MGI61" s="7"/>
      <c r="MGJ61" s="7"/>
      <c r="MGK61" s="7"/>
      <c r="MGL61" s="7"/>
      <c r="MGM61" s="7"/>
      <c r="MGN61" s="7"/>
      <c r="MGO61" s="7"/>
      <c r="MGP61" s="7"/>
      <c r="MGQ61" s="7"/>
      <c r="MGR61" s="7"/>
      <c r="MGS61" s="7"/>
      <c r="MGT61" s="7"/>
      <c r="MGU61" s="7"/>
      <c r="MGV61" s="7"/>
      <c r="MGW61" s="7"/>
      <c r="MGX61" s="7"/>
      <c r="MGY61" s="7"/>
      <c r="MGZ61" s="7"/>
      <c r="MHA61" s="7"/>
      <c r="MHB61" s="7"/>
      <c r="MHC61" s="7"/>
      <c r="MHD61" s="7"/>
      <c r="MHE61" s="7"/>
      <c r="MHF61" s="7"/>
      <c r="MHG61" s="7"/>
      <c r="MHH61" s="7"/>
      <c r="MHI61" s="7"/>
      <c r="MHJ61" s="7"/>
      <c r="MHK61" s="7"/>
      <c r="MHL61" s="7"/>
      <c r="MHM61" s="7"/>
      <c r="MHN61" s="7"/>
      <c r="MHO61" s="7"/>
      <c r="MHP61" s="7"/>
      <c r="MHQ61" s="7"/>
      <c r="MHR61" s="7"/>
      <c r="MHS61" s="7"/>
      <c r="MHT61" s="7"/>
      <c r="MHU61" s="7"/>
      <c r="MHV61" s="7"/>
      <c r="MHW61" s="7"/>
      <c r="MHX61" s="7"/>
      <c r="MHY61" s="7"/>
      <c r="MHZ61" s="7"/>
      <c r="MIA61" s="7"/>
      <c r="MIB61" s="7"/>
      <c r="MIC61" s="7"/>
      <c r="MID61" s="7"/>
      <c r="MIE61" s="7"/>
      <c r="MIF61" s="7"/>
      <c r="MIG61" s="7"/>
      <c r="MIH61" s="7"/>
      <c r="MII61" s="7"/>
      <c r="MIJ61" s="7"/>
      <c r="MIK61" s="7"/>
      <c r="MIL61" s="7"/>
      <c r="MIM61" s="7"/>
      <c r="MIN61" s="7"/>
      <c r="MIO61" s="7"/>
      <c r="MIP61" s="7"/>
      <c r="MIQ61" s="7"/>
      <c r="MIR61" s="7"/>
      <c r="MIS61" s="7"/>
      <c r="MIT61" s="7"/>
      <c r="MIU61" s="7"/>
      <c r="MIV61" s="7"/>
      <c r="MIW61" s="7"/>
      <c r="MIX61" s="7"/>
      <c r="MIY61" s="7"/>
      <c r="MIZ61" s="7"/>
      <c r="MJA61" s="7"/>
      <c r="MJB61" s="7"/>
      <c r="MJC61" s="7"/>
      <c r="MJD61" s="7"/>
      <c r="MJE61" s="7"/>
      <c r="MJF61" s="7"/>
      <c r="MJG61" s="7"/>
      <c r="MJH61" s="7"/>
      <c r="MJI61" s="7"/>
      <c r="MJJ61" s="7"/>
      <c r="MJK61" s="7"/>
      <c r="MJL61" s="7"/>
      <c r="MJM61" s="7"/>
      <c r="MJN61" s="7"/>
      <c r="MJO61" s="7"/>
      <c r="MJP61" s="7"/>
      <c r="MJQ61" s="7"/>
      <c r="MJR61" s="7"/>
      <c r="MJS61" s="7"/>
      <c r="MJT61" s="7"/>
      <c r="MJU61" s="7"/>
      <c r="MJV61" s="7"/>
      <c r="MJW61" s="7"/>
      <c r="MJX61" s="7"/>
      <c r="MJY61" s="7"/>
      <c r="MJZ61" s="7"/>
      <c r="MKA61" s="7"/>
      <c r="MKB61" s="7"/>
      <c r="MKC61" s="7"/>
      <c r="MKD61" s="7"/>
      <c r="MKE61" s="7"/>
      <c r="MKF61" s="7"/>
      <c r="MKG61" s="7"/>
      <c r="MKH61" s="7"/>
      <c r="MKI61" s="7"/>
      <c r="MKJ61" s="7"/>
      <c r="MKK61" s="7"/>
      <c r="MKL61" s="7"/>
      <c r="MKM61" s="7"/>
      <c r="MKN61" s="7"/>
      <c r="MKO61" s="7"/>
      <c r="MKP61" s="7"/>
      <c r="MKQ61" s="7"/>
      <c r="MKR61" s="7"/>
      <c r="MKS61" s="7"/>
      <c r="MKT61" s="7"/>
      <c r="MKU61" s="7"/>
      <c r="MKV61" s="7"/>
      <c r="MKW61" s="7"/>
      <c r="MKX61" s="7"/>
      <c r="MKY61" s="7"/>
      <c r="MKZ61" s="7"/>
      <c r="MLA61" s="7"/>
      <c r="MLB61" s="7"/>
      <c r="MLC61" s="7"/>
      <c r="MLD61" s="7"/>
      <c r="MLE61" s="7"/>
      <c r="MLF61" s="7"/>
      <c r="MLG61" s="7"/>
      <c r="MLH61" s="7"/>
      <c r="MLI61" s="7"/>
      <c r="MLJ61" s="7"/>
      <c r="MLK61" s="7"/>
      <c r="MLL61" s="7"/>
      <c r="MLM61" s="7"/>
      <c r="MLN61" s="7"/>
      <c r="MLO61" s="7"/>
      <c r="MLP61" s="7"/>
      <c r="MLQ61" s="7"/>
      <c r="MLR61" s="7"/>
      <c r="MLS61" s="7"/>
      <c r="MLT61" s="7"/>
      <c r="MLU61" s="7"/>
      <c r="MLV61" s="7"/>
      <c r="MLW61" s="7"/>
      <c r="MLX61" s="7"/>
      <c r="MLY61" s="7"/>
      <c r="MLZ61" s="7"/>
      <c r="MMA61" s="7"/>
      <c r="MMB61" s="7"/>
      <c r="MMC61" s="7"/>
      <c r="MMD61" s="7"/>
      <c r="MME61" s="7"/>
      <c r="MMF61" s="7"/>
      <c r="MMG61" s="7"/>
      <c r="MMH61" s="7"/>
      <c r="MMI61" s="7"/>
      <c r="MMJ61" s="7"/>
      <c r="MMK61" s="7"/>
      <c r="MML61" s="7"/>
      <c r="MMM61" s="7"/>
      <c r="MMN61" s="7"/>
      <c r="MMO61" s="7"/>
      <c r="MMP61" s="7"/>
      <c r="MMQ61" s="7"/>
      <c r="MMR61" s="7"/>
      <c r="MMS61" s="7"/>
      <c r="MMT61" s="7"/>
      <c r="MMU61" s="7"/>
      <c r="MMV61" s="7"/>
      <c r="MMW61" s="7"/>
      <c r="MMX61" s="7"/>
      <c r="MMY61" s="7"/>
      <c r="MMZ61" s="7"/>
      <c r="MNA61" s="7"/>
      <c r="MNB61" s="7"/>
      <c r="MNC61" s="7"/>
      <c r="MND61" s="7"/>
      <c r="MNE61" s="7"/>
      <c r="MNF61" s="7"/>
      <c r="MNG61" s="7"/>
      <c r="MNH61" s="7"/>
      <c r="MNI61" s="7"/>
      <c r="MNJ61" s="7"/>
      <c r="MNK61" s="7"/>
      <c r="MNL61" s="7"/>
      <c r="MNM61" s="7"/>
      <c r="MNN61" s="7"/>
      <c r="MNO61" s="7"/>
      <c r="MNP61" s="7"/>
      <c r="MNQ61" s="7"/>
      <c r="MNR61" s="7"/>
      <c r="MNS61" s="7"/>
      <c r="MNT61" s="7"/>
      <c r="MNU61" s="7"/>
      <c r="MNV61" s="7"/>
      <c r="MNW61" s="7"/>
      <c r="MNX61" s="7"/>
      <c r="MNY61" s="7"/>
      <c r="MNZ61" s="7"/>
      <c r="MOA61" s="7"/>
      <c r="MOB61" s="7"/>
      <c r="MOC61" s="7"/>
      <c r="MOD61" s="7"/>
      <c r="MOE61" s="7"/>
      <c r="MOF61" s="7"/>
      <c r="MOG61" s="7"/>
      <c r="MOH61" s="7"/>
      <c r="MOI61" s="7"/>
      <c r="MOJ61" s="7"/>
      <c r="MOK61" s="7"/>
      <c r="MOL61" s="7"/>
      <c r="MOM61" s="7"/>
      <c r="MON61" s="7"/>
      <c r="MOO61" s="7"/>
      <c r="MOP61" s="7"/>
      <c r="MOQ61" s="7"/>
      <c r="MOR61" s="7"/>
      <c r="MOS61" s="7"/>
      <c r="MOT61" s="7"/>
      <c r="MOU61" s="7"/>
      <c r="MOV61" s="7"/>
      <c r="MOW61" s="7"/>
      <c r="MOX61" s="7"/>
      <c r="MOY61" s="7"/>
      <c r="MOZ61" s="7"/>
      <c r="MPA61" s="7"/>
      <c r="MPB61" s="7"/>
      <c r="MPC61" s="7"/>
      <c r="MPD61" s="7"/>
      <c r="MPE61" s="7"/>
      <c r="MPF61" s="7"/>
      <c r="MPG61" s="7"/>
      <c r="MPH61" s="7"/>
      <c r="MPI61" s="7"/>
      <c r="MPJ61" s="7"/>
      <c r="MPK61" s="7"/>
      <c r="MPL61" s="7"/>
      <c r="MPM61" s="7"/>
      <c r="MPN61" s="7"/>
      <c r="MPO61" s="7"/>
      <c r="MPP61" s="7"/>
      <c r="MPQ61" s="7"/>
      <c r="MPR61" s="7"/>
      <c r="MPS61" s="7"/>
      <c r="MPT61" s="7"/>
      <c r="MPU61" s="7"/>
      <c r="MPV61" s="7"/>
      <c r="MPW61" s="7"/>
      <c r="MPX61" s="7"/>
      <c r="MPY61" s="7"/>
      <c r="MPZ61" s="7"/>
      <c r="MQA61" s="7"/>
      <c r="MQB61" s="7"/>
      <c r="MQC61" s="7"/>
      <c r="MQD61" s="7"/>
      <c r="MQE61" s="7"/>
      <c r="MQF61" s="7"/>
      <c r="MQG61" s="7"/>
      <c r="MQH61" s="7"/>
      <c r="MQI61" s="7"/>
      <c r="MQJ61" s="7"/>
      <c r="MQK61" s="7"/>
      <c r="MQL61" s="7"/>
      <c r="MQM61" s="7"/>
      <c r="MQN61" s="7"/>
      <c r="MQO61" s="7"/>
      <c r="MQP61" s="7"/>
      <c r="MQQ61" s="7"/>
      <c r="MQR61" s="7"/>
      <c r="MQS61" s="7"/>
      <c r="MQT61" s="7"/>
      <c r="MQU61" s="7"/>
      <c r="MQV61" s="7"/>
      <c r="MQW61" s="7"/>
      <c r="MQX61" s="7"/>
      <c r="MQY61" s="7"/>
      <c r="MQZ61" s="7"/>
      <c r="MRA61" s="7"/>
      <c r="MRB61" s="7"/>
      <c r="MRC61" s="7"/>
      <c r="MRD61" s="7"/>
      <c r="MRE61" s="7"/>
      <c r="MRF61" s="7"/>
      <c r="MRG61" s="7"/>
      <c r="MRH61" s="7"/>
      <c r="MRI61" s="7"/>
      <c r="MRJ61" s="7"/>
      <c r="MRK61" s="7"/>
      <c r="MRL61" s="7"/>
      <c r="MRM61" s="7"/>
      <c r="MRN61" s="7"/>
      <c r="MRO61" s="7"/>
      <c r="MRP61" s="7"/>
      <c r="MRQ61" s="7"/>
      <c r="MRR61" s="7"/>
      <c r="MRS61" s="7"/>
      <c r="MRT61" s="7"/>
      <c r="MRU61" s="7"/>
      <c r="MRV61" s="7"/>
      <c r="MRW61" s="7"/>
      <c r="MRX61" s="7"/>
      <c r="MRY61" s="7"/>
      <c r="MRZ61" s="7"/>
      <c r="MSA61" s="7"/>
      <c r="MSB61" s="7"/>
      <c r="MSC61" s="7"/>
      <c r="MSD61" s="7"/>
      <c r="MSE61" s="7"/>
      <c r="MSF61" s="7"/>
      <c r="MSG61" s="7"/>
      <c r="MSH61" s="7"/>
      <c r="MSI61" s="7"/>
      <c r="MSJ61" s="7"/>
      <c r="MSK61" s="7"/>
      <c r="MSL61" s="7"/>
      <c r="MSM61" s="7"/>
      <c r="MSN61" s="7"/>
      <c r="MSO61" s="7"/>
      <c r="MSP61" s="7"/>
      <c r="MSQ61" s="7"/>
      <c r="MSR61" s="7"/>
      <c r="MSS61" s="7"/>
      <c r="MST61" s="7"/>
      <c r="MSU61" s="7"/>
      <c r="MSV61" s="7"/>
      <c r="MSW61" s="7"/>
      <c r="MSX61" s="7"/>
      <c r="MSY61" s="7"/>
      <c r="MSZ61" s="7"/>
      <c r="MTA61" s="7"/>
      <c r="MTB61" s="7"/>
      <c r="MTC61" s="7"/>
      <c r="MTD61" s="7"/>
      <c r="MTE61" s="7"/>
      <c r="MTF61" s="7"/>
      <c r="MTG61" s="7"/>
      <c r="MTH61" s="7"/>
      <c r="MTI61" s="7"/>
      <c r="MTJ61" s="7"/>
      <c r="MTK61" s="7"/>
      <c r="MTL61" s="7"/>
      <c r="MTM61" s="7"/>
      <c r="MTN61" s="7"/>
      <c r="MTO61" s="7"/>
      <c r="MTP61" s="7"/>
      <c r="MTQ61" s="7"/>
      <c r="MTR61" s="7"/>
      <c r="MTS61" s="7"/>
      <c r="MTT61" s="7"/>
      <c r="MTU61" s="7"/>
      <c r="MTV61" s="7"/>
      <c r="MTW61" s="7"/>
      <c r="MTX61" s="7"/>
      <c r="MTY61" s="7"/>
      <c r="MTZ61" s="7"/>
      <c r="MUA61" s="7"/>
      <c r="MUB61" s="7"/>
      <c r="MUC61" s="7"/>
      <c r="MUD61" s="7"/>
      <c r="MUE61" s="7"/>
      <c r="MUF61" s="7"/>
      <c r="MUG61" s="7"/>
      <c r="MUH61" s="7"/>
      <c r="MUI61" s="7"/>
      <c r="MUJ61" s="7"/>
      <c r="MUK61" s="7"/>
      <c r="MUL61" s="7"/>
      <c r="MUM61" s="7"/>
      <c r="MUN61" s="7"/>
      <c r="MUO61" s="7"/>
      <c r="MUP61" s="7"/>
      <c r="MUQ61" s="7"/>
      <c r="MUR61" s="7"/>
      <c r="MUS61" s="7"/>
      <c r="MUT61" s="7"/>
      <c r="MUU61" s="7"/>
      <c r="MUV61" s="7"/>
      <c r="MUW61" s="7"/>
      <c r="MUX61" s="7"/>
      <c r="MUY61" s="7"/>
      <c r="MUZ61" s="7"/>
      <c r="MVA61" s="7"/>
      <c r="MVB61" s="7"/>
      <c r="MVC61" s="7"/>
      <c r="MVD61" s="7"/>
      <c r="MVE61" s="7"/>
      <c r="MVF61" s="7"/>
      <c r="MVG61" s="7"/>
      <c r="MVH61" s="7"/>
      <c r="MVI61" s="7"/>
      <c r="MVJ61" s="7"/>
      <c r="MVK61" s="7"/>
      <c r="MVL61" s="7"/>
      <c r="MVM61" s="7"/>
      <c r="MVN61" s="7"/>
      <c r="MVO61" s="7"/>
      <c r="MVP61" s="7"/>
      <c r="MVQ61" s="7"/>
      <c r="MVR61" s="7"/>
      <c r="MVS61" s="7"/>
      <c r="MVT61" s="7"/>
      <c r="MVU61" s="7"/>
      <c r="MVV61" s="7"/>
      <c r="MVW61" s="7"/>
      <c r="MVX61" s="7"/>
      <c r="MVY61" s="7"/>
      <c r="MVZ61" s="7"/>
      <c r="MWA61" s="7"/>
      <c r="MWB61" s="7"/>
      <c r="MWC61" s="7"/>
      <c r="MWD61" s="7"/>
      <c r="MWE61" s="7"/>
      <c r="MWF61" s="7"/>
      <c r="MWG61" s="7"/>
      <c r="MWH61" s="7"/>
      <c r="MWI61" s="7"/>
      <c r="MWJ61" s="7"/>
      <c r="MWK61" s="7"/>
      <c r="MWL61" s="7"/>
      <c r="MWM61" s="7"/>
      <c r="MWN61" s="7"/>
      <c r="MWO61" s="7"/>
      <c r="MWP61" s="7"/>
      <c r="MWQ61" s="7"/>
      <c r="MWR61" s="7"/>
      <c r="MWS61" s="7"/>
      <c r="MWT61" s="7"/>
      <c r="MWU61" s="7"/>
      <c r="MWV61" s="7"/>
      <c r="MWW61" s="7"/>
      <c r="MWX61" s="7"/>
      <c r="MWY61" s="7"/>
      <c r="MWZ61" s="7"/>
      <c r="MXA61" s="7"/>
      <c r="MXB61" s="7"/>
      <c r="MXC61" s="7"/>
      <c r="MXD61" s="7"/>
      <c r="MXE61" s="7"/>
      <c r="MXF61" s="7"/>
      <c r="MXG61" s="7"/>
      <c r="MXH61" s="7"/>
      <c r="MXI61" s="7"/>
      <c r="MXJ61" s="7"/>
      <c r="MXK61" s="7"/>
      <c r="MXL61" s="7"/>
      <c r="MXM61" s="7"/>
      <c r="MXN61" s="7"/>
      <c r="MXO61" s="7"/>
      <c r="MXP61" s="7"/>
      <c r="MXQ61" s="7"/>
      <c r="MXR61" s="7"/>
      <c r="MXS61" s="7"/>
      <c r="MXT61" s="7"/>
      <c r="MXU61" s="7"/>
      <c r="MXV61" s="7"/>
      <c r="MXW61" s="7"/>
      <c r="MXX61" s="7"/>
      <c r="MXY61" s="7"/>
      <c r="MXZ61" s="7"/>
      <c r="MYA61" s="7"/>
      <c r="MYB61" s="7"/>
      <c r="MYC61" s="7"/>
      <c r="MYD61" s="7"/>
      <c r="MYE61" s="7"/>
      <c r="MYF61" s="7"/>
      <c r="MYG61" s="7"/>
      <c r="MYH61" s="7"/>
      <c r="MYI61" s="7"/>
      <c r="MYJ61" s="7"/>
      <c r="MYK61" s="7"/>
      <c r="MYL61" s="7"/>
      <c r="MYM61" s="7"/>
      <c r="MYN61" s="7"/>
      <c r="MYO61" s="7"/>
      <c r="MYP61" s="7"/>
      <c r="MYQ61" s="7"/>
      <c r="MYR61" s="7"/>
      <c r="MYS61" s="7"/>
      <c r="MYT61" s="7"/>
      <c r="MYU61" s="7"/>
      <c r="MYV61" s="7"/>
      <c r="MYW61" s="7"/>
      <c r="MYX61" s="7"/>
      <c r="MYY61" s="7"/>
      <c r="MYZ61" s="7"/>
      <c r="MZA61" s="7"/>
      <c r="MZB61" s="7"/>
      <c r="MZC61" s="7"/>
      <c r="MZD61" s="7"/>
      <c r="MZE61" s="7"/>
      <c r="MZF61" s="7"/>
      <c r="MZG61" s="7"/>
      <c r="MZH61" s="7"/>
      <c r="MZI61" s="7"/>
      <c r="MZJ61" s="7"/>
      <c r="MZK61" s="7"/>
      <c r="MZL61" s="7"/>
      <c r="MZM61" s="7"/>
      <c r="MZN61" s="7"/>
      <c r="MZO61" s="7"/>
      <c r="MZP61" s="7"/>
      <c r="MZQ61" s="7"/>
      <c r="MZR61" s="7"/>
      <c r="MZS61" s="7"/>
      <c r="MZT61" s="7"/>
      <c r="MZU61" s="7"/>
      <c r="MZV61" s="7"/>
      <c r="MZW61" s="7"/>
      <c r="MZX61" s="7"/>
      <c r="MZY61" s="7"/>
      <c r="MZZ61" s="7"/>
      <c r="NAA61" s="7"/>
      <c r="NAB61" s="7"/>
      <c r="NAC61" s="7"/>
      <c r="NAD61" s="7"/>
      <c r="NAE61" s="7"/>
      <c r="NAF61" s="7"/>
      <c r="NAG61" s="7"/>
      <c r="NAH61" s="7"/>
      <c r="NAI61" s="7"/>
      <c r="NAJ61" s="7"/>
      <c r="NAK61" s="7"/>
      <c r="NAL61" s="7"/>
      <c r="NAM61" s="7"/>
      <c r="NAN61" s="7"/>
      <c r="NAO61" s="7"/>
      <c r="NAP61" s="7"/>
      <c r="NAQ61" s="7"/>
      <c r="NAR61" s="7"/>
      <c r="NAS61" s="7"/>
      <c r="NAT61" s="7"/>
      <c r="NAU61" s="7"/>
      <c r="NAV61" s="7"/>
      <c r="NAW61" s="7"/>
      <c r="NAX61" s="7"/>
      <c r="NAY61" s="7"/>
      <c r="NAZ61" s="7"/>
      <c r="NBA61" s="7"/>
      <c r="NBB61" s="7"/>
      <c r="NBC61" s="7"/>
      <c r="NBD61" s="7"/>
      <c r="NBE61" s="7"/>
      <c r="NBF61" s="7"/>
      <c r="NBG61" s="7"/>
      <c r="NBH61" s="7"/>
      <c r="NBI61" s="7"/>
      <c r="NBJ61" s="7"/>
      <c r="NBK61" s="7"/>
      <c r="NBL61" s="7"/>
      <c r="NBM61" s="7"/>
      <c r="NBN61" s="7"/>
      <c r="NBO61" s="7"/>
      <c r="NBP61" s="7"/>
      <c r="NBQ61" s="7"/>
      <c r="NBR61" s="7"/>
      <c r="NBS61" s="7"/>
      <c r="NBT61" s="7"/>
      <c r="NBU61" s="7"/>
      <c r="NBV61" s="7"/>
      <c r="NBW61" s="7"/>
      <c r="NBX61" s="7"/>
      <c r="NBY61" s="7"/>
      <c r="NBZ61" s="7"/>
      <c r="NCA61" s="7"/>
      <c r="NCB61" s="7"/>
      <c r="NCC61" s="7"/>
      <c r="NCD61" s="7"/>
      <c r="NCE61" s="7"/>
      <c r="NCF61" s="7"/>
      <c r="NCG61" s="7"/>
      <c r="NCH61" s="7"/>
      <c r="NCI61" s="7"/>
      <c r="NCJ61" s="7"/>
      <c r="NCK61" s="7"/>
      <c r="NCL61" s="7"/>
      <c r="NCM61" s="7"/>
      <c r="NCN61" s="7"/>
      <c r="NCO61" s="7"/>
      <c r="NCP61" s="7"/>
      <c r="NCQ61" s="7"/>
      <c r="NCR61" s="7"/>
      <c r="NCS61" s="7"/>
      <c r="NCT61" s="7"/>
      <c r="NCU61" s="7"/>
      <c r="NCV61" s="7"/>
      <c r="NCW61" s="7"/>
      <c r="NCX61" s="7"/>
      <c r="NCY61" s="7"/>
      <c r="NCZ61" s="7"/>
      <c r="NDA61" s="7"/>
      <c r="NDB61" s="7"/>
      <c r="NDC61" s="7"/>
      <c r="NDD61" s="7"/>
      <c r="NDE61" s="7"/>
      <c r="NDF61" s="7"/>
      <c r="NDG61" s="7"/>
      <c r="NDH61" s="7"/>
      <c r="NDI61" s="7"/>
      <c r="NDJ61" s="7"/>
      <c r="NDK61" s="7"/>
      <c r="NDL61" s="7"/>
      <c r="NDM61" s="7"/>
      <c r="NDN61" s="7"/>
      <c r="NDO61" s="7"/>
      <c r="NDP61" s="7"/>
      <c r="NDQ61" s="7"/>
      <c r="NDR61" s="7"/>
      <c r="NDS61" s="7"/>
      <c r="NDT61" s="7"/>
      <c r="NDU61" s="7"/>
      <c r="NDV61" s="7"/>
      <c r="NDW61" s="7"/>
      <c r="NDX61" s="7"/>
      <c r="NDY61" s="7"/>
      <c r="NDZ61" s="7"/>
      <c r="NEA61" s="7"/>
      <c r="NEB61" s="7"/>
      <c r="NEC61" s="7"/>
      <c r="NED61" s="7"/>
      <c r="NEE61" s="7"/>
      <c r="NEF61" s="7"/>
      <c r="NEG61" s="7"/>
      <c r="NEH61" s="7"/>
      <c r="NEI61" s="7"/>
      <c r="NEJ61" s="7"/>
      <c r="NEK61" s="7"/>
      <c r="NEL61" s="7"/>
      <c r="NEM61" s="7"/>
      <c r="NEN61" s="7"/>
      <c r="NEO61" s="7"/>
      <c r="NEP61" s="7"/>
      <c r="NEQ61" s="7"/>
      <c r="NER61" s="7"/>
      <c r="NES61" s="7"/>
      <c r="NET61" s="7"/>
      <c r="NEU61" s="7"/>
      <c r="NEV61" s="7"/>
      <c r="NEW61" s="7"/>
      <c r="NEX61" s="7"/>
      <c r="NEY61" s="7"/>
      <c r="NEZ61" s="7"/>
      <c r="NFA61" s="7"/>
      <c r="NFB61" s="7"/>
      <c r="NFC61" s="7"/>
      <c r="NFD61" s="7"/>
      <c r="NFE61" s="7"/>
      <c r="NFF61" s="7"/>
      <c r="NFG61" s="7"/>
      <c r="NFH61" s="7"/>
      <c r="NFI61" s="7"/>
      <c r="NFJ61" s="7"/>
      <c r="NFK61" s="7"/>
      <c r="NFL61" s="7"/>
      <c r="NFM61" s="7"/>
      <c r="NFN61" s="7"/>
      <c r="NFO61" s="7"/>
      <c r="NFP61" s="7"/>
      <c r="NFQ61" s="7"/>
      <c r="NFR61" s="7"/>
      <c r="NFS61" s="7"/>
      <c r="NFT61" s="7"/>
      <c r="NFU61" s="7"/>
      <c r="NFV61" s="7"/>
      <c r="NFW61" s="7"/>
      <c r="NFX61" s="7"/>
      <c r="NFY61" s="7"/>
      <c r="NFZ61" s="7"/>
      <c r="NGA61" s="7"/>
      <c r="NGB61" s="7"/>
      <c r="NGC61" s="7"/>
      <c r="NGD61" s="7"/>
      <c r="NGE61" s="7"/>
      <c r="NGF61" s="7"/>
      <c r="NGG61" s="7"/>
      <c r="NGH61" s="7"/>
      <c r="NGI61" s="7"/>
      <c r="NGJ61" s="7"/>
      <c r="NGK61" s="7"/>
      <c r="NGL61" s="7"/>
      <c r="NGM61" s="7"/>
      <c r="NGN61" s="7"/>
      <c r="NGO61" s="7"/>
      <c r="NGP61" s="7"/>
      <c r="NGQ61" s="7"/>
      <c r="NGR61" s="7"/>
      <c r="NGS61" s="7"/>
      <c r="NGT61" s="7"/>
      <c r="NGU61" s="7"/>
      <c r="NGV61" s="7"/>
      <c r="NGW61" s="7"/>
      <c r="NGX61" s="7"/>
      <c r="NGY61" s="7"/>
      <c r="NGZ61" s="7"/>
      <c r="NHA61" s="7"/>
      <c r="NHB61" s="7"/>
      <c r="NHC61" s="7"/>
      <c r="NHD61" s="7"/>
      <c r="NHE61" s="7"/>
      <c r="NHF61" s="7"/>
      <c r="NHG61" s="7"/>
      <c r="NHH61" s="7"/>
      <c r="NHI61" s="7"/>
      <c r="NHJ61" s="7"/>
      <c r="NHK61" s="7"/>
      <c r="NHL61" s="7"/>
      <c r="NHM61" s="7"/>
      <c r="NHN61" s="7"/>
      <c r="NHO61" s="7"/>
      <c r="NHP61" s="7"/>
      <c r="NHQ61" s="7"/>
      <c r="NHR61" s="7"/>
      <c r="NHS61" s="7"/>
      <c r="NHT61" s="7"/>
      <c r="NHU61" s="7"/>
      <c r="NHV61" s="7"/>
      <c r="NHW61" s="7"/>
      <c r="NHX61" s="7"/>
      <c r="NHY61" s="7"/>
      <c r="NHZ61" s="7"/>
      <c r="NIA61" s="7"/>
      <c r="NIB61" s="7"/>
      <c r="NIC61" s="7"/>
      <c r="NID61" s="7"/>
      <c r="NIE61" s="7"/>
      <c r="NIF61" s="7"/>
      <c r="NIG61" s="7"/>
      <c r="NIH61" s="7"/>
      <c r="NII61" s="7"/>
      <c r="NIJ61" s="7"/>
      <c r="NIK61" s="7"/>
      <c r="NIL61" s="7"/>
      <c r="NIM61" s="7"/>
      <c r="NIN61" s="7"/>
      <c r="NIO61" s="7"/>
      <c r="NIP61" s="7"/>
      <c r="NIQ61" s="7"/>
      <c r="NIR61" s="7"/>
      <c r="NIS61" s="7"/>
      <c r="NIT61" s="7"/>
      <c r="NIU61" s="7"/>
      <c r="NIV61" s="7"/>
      <c r="NIW61" s="7"/>
      <c r="NIX61" s="7"/>
      <c r="NIY61" s="7"/>
      <c r="NIZ61" s="7"/>
      <c r="NJA61" s="7"/>
      <c r="NJB61" s="7"/>
      <c r="NJC61" s="7"/>
      <c r="NJD61" s="7"/>
      <c r="NJE61" s="7"/>
      <c r="NJF61" s="7"/>
      <c r="NJG61" s="7"/>
      <c r="NJH61" s="7"/>
      <c r="NJI61" s="7"/>
      <c r="NJJ61" s="7"/>
      <c r="NJK61" s="7"/>
      <c r="NJL61" s="7"/>
      <c r="NJM61" s="7"/>
      <c r="NJN61" s="7"/>
      <c r="NJO61" s="7"/>
      <c r="NJP61" s="7"/>
      <c r="NJQ61" s="7"/>
      <c r="NJR61" s="7"/>
      <c r="NJS61" s="7"/>
      <c r="NJT61" s="7"/>
      <c r="NJU61" s="7"/>
      <c r="NJV61" s="7"/>
      <c r="NJW61" s="7"/>
      <c r="NJX61" s="7"/>
      <c r="NJY61" s="7"/>
      <c r="NJZ61" s="7"/>
      <c r="NKA61" s="7"/>
      <c r="NKB61" s="7"/>
      <c r="NKC61" s="7"/>
      <c r="NKD61" s="7"/>
      <c r="NKE61" s="7"/>
      <c r="NKF61" s="7"/>
      <c r="NKG61" s="7"/>
      <c r="NKH61" s="7"/>
      <c r="NKI61" s="7"/>
      <c r="NKJ61" s="7"/>
      <c r="NKK61" s="7"/>
      <c r="NKL61" s="7"/>
      <c r="NKM61" s="7"/>
      <c r="NKN61" s="7"/>
      <c r="NKO61" s="7"/>
      <c r="NKP61" s="7"/>
      <c r="NKQ61" s="7"/>
      <c r="NKR61" s="7"/>
      <c r="NKS61" s="7"/>
      <c r="NKT61" s="7"/>
      <c r="NKU61" s="7"/>
      <c r="NKV61" s="7"/>
      <c r="NKW61" s="7"/>
      <c r="NKX61" s="7"/>
      <c r="NKY61" s="7"/>
      <c r="NKZ61" s="7"/>
      <c r="NLA61" s="7"/>
      <c r="NLB61" s="7"/>
      <c r="NLC61" s="7"/>
      <c r="NLD61" s="7"/>
      <c r="NLE61" s="7"/>
      <c r="NLF61" s="7"/>
      <c r="NLG61" s="7"/>
      <c r="NLH61" s="7"/>
      <c r="NLI61" s="7"/>
      <c r="NLJ61" s="7"/>
      <c r="NLK61" s="7"/>
      <c r="NLL61" s="7"/>
      <c r="NLM61" s="7"/>
      <c r="NLN61" s="7"/>
      <c r="NLO61" s="7"/>
      <c r="NLP61" s="7"/>
      <c r="NLQ61" s="7"/>
      <c r="NLR61" s="7"/>
      <c r="NLS61" s="7"/>
      <c r="NLT61" s="7"/>
      <c r="NLU61" s="7"/>
      <c r="NLV61" s="7"/>
      <c r="NLW61" s="7"/>
      <c r="NLX61" s="7"/>
      <c r="NLY61" s="7"/>
      <c r="NLZ61" s="7"/>
      <c r="NMA61" s="7"/>
      <c r="NMB61" s="7"/>
      <c r="NMC61" s="7"/>
      <c r="NMD61" s="7"/>
      <c r="NME61" s="7"/>
      <c r="NMF61" s="7"/>
      <c r="NMG61" s="7"/>
      <c r="NMH61" s="7"/>
      <c r="NMI61" s="7"/>
      <c r="NMJ61" s="7"/>
      <c r="NMK61" s="7"/>
      <c r="NML61" s="7"/>
      <c r="NMM61" s="7"/>
      <c r="NMN61" s="7"/>
      <c r="NMO61" s="7"/>
      <c r="NMP61" s="7"/>
      <c r="NMQ61" s="7"/>
      <c r="NMR61" s="7"/>
      <c r="NMS61" s="7"/>
      <c r="NMT61" s="7"/>
      <c r="NMU61" s="7"/>
      <c r="NMV61" s="7"/>
      <c r="NMW61" s="7"/>
      <c r="NMX61" s="7"/>
      <c r="NMY61" s="7"/>
      <c r="NMZ61" s="7"/>
      <c r="NNA61" s="7"/>
      <c r="NNB61" s="7"/>
      <c r="NNC61" s="7"/>
      <c r="NND61" s="7"/>
      <c r="NNE61" s="7"/>
      <c r="NNF61" s="7"/>
      <c r="NNG61" s="7"/>
      <c r="NNH61" s="7"/>
      <c r="NNI61" s="7"/>
      <c r="NNJ61" s="7"/>
      <c r="NNK61" s="7"/>
      <c r="NNL61" s="7"/>
      <c r="NNM61" s="7"/>
      <c r="NNN61" s="7"/>
      <c r="NNO61" s="7"/>
      <c r="NNP61" s="7"/>
      <c r="NNQ61" s="7"/>
      <c r="NNR61" s="7"/>
      <c r="NNS61" s="7"/>
      <c r="NNT61" s="7"/>
      <c r="NNU61" s="7"/>
      <c r="NNV61" s="7"/>
      <c r="NNW61" s="7"/>
      <c r="NNX61" s="7"/>
      <c r="NNY61" s="7"/>
      <c r="NNZ61" s="7"/>
      <c r="NOA61" s="7"/>
      <c r="NOB61" s="7"/>
      <c r="NOC61" s="7"/>
      <c r="NOD61" s="7"/>
      <c r="NOE61" s="7"/>
      <c r="NOF61" s="7"/>
      <c r="NOG61" s="7"/>
      <c r="NOH61" s="7"/>
      <c r="NOI61" s="7"/>
      <c r="NOJ61" s="7"/>
      <c r="NOK61" s="7"/>
      <c r="NOL61" s="7"/>
      <c r="NOM61" s="7"/>
      <c r="NON61" s="7"/>
      <c r="NOO61" s="7"/>
      <c r="NOP61" s="7"/>
      <c r="NOQ61" s="7"/>
      <c r="NOR61" s="7"/>
      <c r="NOS61" s="7"/>
      <c r="NOT61" s="7"/>
      <c r="NOU61" s="7"/>
      <c r="NOV61" s="7"/>
      <c r="NOW61" s="7"/>
      <c r="NOX61" s="7"/>
      <c r="NOY61" s="7"/>
      <c r="NOZ61" s="7"/>
      <c r="NPA61" s="7"/>
      <c r="NPB61" s="7"/>
      <c r="NPC61" s="7"/>
      <c r="NPD61" s="7"/>
      <c r="NPE61" s="7"/>
      <c r="NPF61" s="7"/>
      <c r="NPG61" s="7"/>
      <c r="NPH61" s="7"/>
      <c r="NPI61" s="7"/>
      <c r="NPJ61" s="7"/>
      <c r="NPK61" s="7"/>
      <c r="NPL61" s="7"/>
      <c r="NPM61" s="7"/>
      <c r="NPN61" s="7"/>
      <c r="NPO61" s="7"/>
      <c r="NPP61" s="7"/>
      <c r="NPQ61" s="7"/>
      <c r="NPR61" s="7"/>
      <c r="NPS61" s="7"/>
      <c r="NPT61" s="7"/>
      <c r="NPU61" s="7"/>
      <c r="NPV61" s="7"/>
      <c r="NPW61" s="7"/>
      <c r="NPX61" s="7"/>
      <c r="NPY61" s="7"/>
      <c r="NPZ61" s="7"/>
      <c r="NQA61" s="7"/>
      <c r="NQB61" s="7"/>
      <c r="NQC61" s="7"/>
      <c r="NQD61" s="7"/>
      <c r="NQE61" s="7"/>
      <c r="NQF61" s="7"/>
      <c r="NQG61" s="7"/>
      <c r="NQH61" s="7"/>
      <c r="NQI61" s="7"/>
      <c r="NQJ61" s="7"/>
      <c r="NQK61" s="7"/>
      <c r="NQL61" s="7"/>
      <c r="NQM61" s="7"/>
      <c r="NQN61" s="7"/>
      <c r="NQO61" s="7"/>
      <c r="NQP61" s="7"/>
      <c r="NQQ61" s="7"/>
      <c r="NQR61" s="7"/>
      <c r="NQS61" s="7"/>
      <c r="NQT61" s="7"/>
      <c r="NQU61" s="7"/>
      <c r="NQV61" s="7"/>
      <c r="NQW61" s="7"/>
      <c r="NQX61" s="7"/>
      <c r="NQY61" s="7"/>
      <c r="NQZ61" s="7"/>
      <c r="NRA61" s="7"/>
      <c r="NRB61" s="7"/>
      <c r="NRC61" s="7"/>
      <c r="NRD61" s="7"/>
      <c r="NRE61" s="7"/>
      <c r="NRF61" s="7"/>
      <c r="NRG61" s="7"/>
      <c r="NRH61" s="7"/>
      <c r="NRI61" s="7"/>
      <c r="NRJ61" s="7"/>
      <c r="NRK61" s="7"/>
      <c r="NRL61" s="7"/>
      <c r="NRM61" s="7"/>
      <c r="NRN61" s="7"/>
      <c r="NRO61" s="7"/>
      <c r="NRP61" s="7"/>
      <c r="NRQ61" s="7"/>
      <c r="NRR61" s="7"/>
      <c r="NRS61" s="7"/>
      <c r="NRT61" s="7"/>
      <c r="NRU61" s="7"/>
      <c r="NRV61" s="7"/>
      <c r="NRW61" s="7"/>
      <c r="NRX61" s="7"/>
      <c r="NRY61" s="7"/>
      <c r="NRZ61" s="7"/>
      <c r="NSA61" s="7"/>
      <c r="NSB61" s="7"/>
      <c r="NSC61" s="7"/>
      <c r="NSD61" s="7"/>
      <c r="NSE61" s="7"/>
      <c r="NSF61" s="7"/>
      <c r="NSG61" s="7"/>
      <c r="NSH61" s="7"/>
      <c r="NSI61" s="7"/>
      <c r="NSJ61" s="7"/>
      <c r="NSK61" s="7"/>
      <c r="NSL61" s="7"/>
      <c r="NSM61" s="7"/>
      <c r="NSN61" s="7"/>
      <c r="NSO61" s="7"/>
      <c r="NSP61" s="7"/>
      <c r="NSQ61" s="7"/>
      <c r="NSR61" s="7"/>
      <c r="NSS61" s="7"/>
      <c r="NST61" s="7"/>
      <c r="NSU61" s="7"/>
      <c r="NSV61" s="7"/>
      <c r="NSW61" s="7"/>
      <c r="NSX61" s="7"/>
      <c r="NSY61" s="7"/>
      <c r="NSZ61" s="7"/>
      <c r="NTA61" s="7"/>
      <c r="NTB61" s="7"/>
      <c r="NTC61" s="7"/>
      <c r="NTD61" s="7"/>
      <c r="NTE61" s="7"/>
      <c r="NTF61" s="7"/>
      <c r="NTG61" s="7"/>
      <c r="NTH61" s="7"/>
      <c r="NTI61" s="7"/>
      <c r="NTJ61" s="7"/>
      <c r="NTK61" s="7"/>
      <c r="NTL61" s="7"/>
      <c r="NTM61" s="7"/>
      <c r="NTN61" s="7"/>
      <c r="NTO61" s="7"/>
      <c r="NTP61" s="7"/>
      <c r="NTQ61" s="7"/>
      <c r="NTR61" s="7"/>
      <c r="NTS61" s="7"/>
      <c r="NTT61" s="7"/>
      <c r="NTU61" s="7"/>
      <c r="NTV61" s="7"/>
      <c r="NTW61" s="7"/>
      <c r="NTX61" s="7"/>
      <c r="NTY61" s="7"/>
      <c r="NTZ61" s="7"/>
      <c r="NUA61" s="7"/>
      <c r="NUB61" s="7"/>
      <c r="NUC61" s="7"/>
      <c r="NUD61" s="7"/>
      <c r="NUE61" s="7"/>
      <c r="NUF61" s="7"/>
      <c r="NUG61" s="7"/>
      <c r="NUH61" s="7"/>
      <c r="NUI61" s="7"/>
      <c r="NUJ61" s="7"/>
      <c r="NUK61" s="7"/>
      <c r="NUL61" s="7"/>
      <c r="NUM61" s="7"/>
      <c r="NUN61" s="7"/>
      <c r="NUO61" s="7"/>
      <c r="NUP61" s="7"/>
      <c r="NUQ61" s="7"/>
      <c r="NUR61" s="7"/>
      <c r="NUS61" s="7"/>
      <c r="NUT61" s="7"/>
      <c r="NUU61" s="7"/>
      <c r="NUV61" s="7"/>
      <c r="NUW61" s="7"/>
      <c r="NUX61" s="7"/>
      <c r="NUY61" s="7"/>
      <c r="NUZ61" s="7"/>
      <c r="NVA61" s="7"/>
      <c r="NVB61" s="7"/>
      <c r="NVC61" s="7"/>
      <c r="NVD61" s="7"/>
      <c r="NVE61" s="7"/>
      <c r="NVF61" s="7"/>
      <c r="NVG61" s="7"/>
      <c r="NVH61" s="7"/>
      <c r="NVI61" s="7"/>
      <c r="NVJ61" s="7"/>
      <c r="NVK61" s="7"/>
      <c r="NVL61" s="7"/>
      <c r="NVM61" s="7"/>
      <c r="NVN61" s="7"/>
      <c r="NVO61" s="7"/>
      <c r="NVP61" s="7"/>
      <c r="NVQ61" s="7"/>
      <c r="NVR61" s="7"/>
      <c r="NVS61" s="7"/>
      <c r="NVT61" s="7"/>
      <c r="NVU61" s="7"/>
      <c r="NVV61" s="7"/>
      <c r="NVW61" s="7"/>
      <c r="NVX61" s="7"/>
      <c r="NVY61" s="7"/>
      <c r="NVZ61" s="7"/>
      <c r="NWA61" s="7"/>
      <c r="NWB61" s="7"/>
      <c r="NWC61" s="7"/>
      <c r="NWD61" s="7"/>
      <c r="NWE61" s="7"/>
      <c r="NWF61" s="7"/>
      <c r="NWG61" s="7"/>
      <c r="NWH61" s="7"/>
      <c r="NWI61" s="7"/>
      <c r="NWJ61" s="7"/>
      <c r="NWK61" s="7"/>
      <c r="NWL61" s="7"/>
      <c r="NWM61" s="7"/>
      <c r="NWN61" s="7"/>
      <c r="NWO61" s="7"/>
      <c r="NWP61" s="7"/>
      <c r="NWQ61" s="7"/>
      <c r="NWR61" s="7"/>
      <c r="NWS61" s="7"/>
      <c r="NWT61" s="7"/>
      <c r="NWU61" s="7"/>
      <c r="NWV61" s="7"/>
      <c r="NWW61" s="7"/>
      <c r="NWX61" s="7"/>
      <c r="NWY61" s="7"/>
      <c r="NWZ61" s="7"/>
      <c r="NXA61" s="7"/>
      <c r="NXB61" s="7"/>
      <c r="NXC61" s="7"/>
      <c r="NXD61" s="7"/>
      <c r="NXE61" s="7"/>
      <c r="NXF61" s="7"/>
      <c r="NXG61" s="7"/>
      <c r="NXH61" s="7"/>
      <c r="NXI61" s="7"/>
      <c r="NXJ61" s="7"/>
      <c r="NXK61" s="7"/>
      <c r="NXL61" s="7"/>
      <c r="NXM61" s="7"/>
      <c r="NXN61" s="7"/>
      <c r="NXO61" s="7"/>
      <c r="NXP61" s="7"/>
      <c r="NXQ61" s="7"/>
      <c r="NXR61" s="7"/>
      <c r="NXS61" s="7"/>
      <c r="NXT61" s="7"/>
      <c r="NXU61" s="7"/>
      <c r="NXV61" s="7"/>
      <c r="NXW61" s="7"/>
      <c r="NXX61" s="7"/>
      <c r="NXY61" s="7"/>
      <c r="NXZ61" s="7"/>
      <c r="NYA61" s="7"/>
      <c r="NYB61" s="7"/>
      <c r="NYC61" s="7"/>
      <c r="NYD61" s="7"/>
      <c r="NYE61" s="7"/>
      <c r="NYF61" s="7"/>
      <c r="NYG61" s="7"/>
      <c r="NYH61" s="7"/>
      <c r="NYI61" s="7"/>
      <c r="NYJ61" s="7"/>
      <c r="NYK61" s="7"/>
      <c r="NYL61" s="7"/>
      <c r="NYM61" s="7"/>
      <c r="NYN61" s="7"/>
      <c r="NYO61" s="7"/>
      <c r="NYP61" s="7"/>
      <c r="NYQ61" s="7"/>
      <c r="NYR61" s="7"/>
      <c r="NYS61" s="7"/>
      <c r="NYT61" s="7"/>
      <c r="NYU61" s="7"/>
      <c r="NYV61" s="7"/>
      <c r="NYW61" s="7"/>
      <c r="NYX61" s="7"/>
      <c r="NYY61" s="7"/>
      <c r="NYZ61" s="7"/>
      <c r="NZA61" s="7"/>
      <c r="NZB61" s="7"/>
      <c r="NZC61" s="7"/>
      <c r="NZD61" s="7"/>
      <c r="NZE61" s="7"/>
      <c r="NZF61" s="7"/>
      <c r="NZG61" s="7"/>
      <c r="NZH61" s="7"/>
      <c r="NZI61" s="7"/>
      <c r="NZJ61" s="7"/>
      <c r="NZK61" s="7"/>
      <c r="NZL61" s="7"/>
      <c r="NZM61" s="7"/>
      <c r="NZN61" s="7"/>
      <c r="NZO61" s="7"/>
      <c r="NZP61" s="7"/>
      <c r="NZQ61" s="7"/>
      <c r="NZR61" s="7"/>
      <c r="NZS61" s="7"/>
      <c r="NZT61" s="7"/>
      <c r="NZU61" s="7"/>
      <c r="NZV61" s="7"/>
      <c r="NZW61" s="7"/>
      <c r="NZX61" s="7"/>
      <c r="NZY61" s="7"/>
      <c r="NZZ61" s="7"/>
      <c r="OAA61" s="7"/>
      <c r="OAB61" s="7"/>
      <c r="OAC61" s="7"/>
      <c r="OAD61" s="7"/>
      <c r="OAE61" s="7"/>
      <c r="OAF61" s="7"/>
      <c r="OAG61" s="7"/>
      <c r="OAH61" s="7"/>
      <c r="OAI61" s="7"/>
      <c r="OAJ61" s="7"/>
      <c r="OAK61" s="7"/>
      <c r="OAL61" s="7"/>
      <c r="OAM61" s="7"/>
      <c r="OAN61" s="7"/>
      <c r="OAO61" s="7"/>
      <c r="OAP61" s="7"/>
      <c r="OAQ61" s="7"/>
      <c r="OAR61" s="7"/>
      <c r="OAS61" s="7"/>
      <c r="OAT61" s="7"/>
      <c r="OAU61" s="7"/>
      <c r="OAV61" s="7"/>
      <c r="OAW61" s="7"/>
      <c r="OAX61" s="7"/>
      <c r="OAY61" s="7"/>
      <c r="OAZ61" s="7"/>
      <c r="OBA61" s="7"/>
      <c r="OBB61" s="7"/>
      <c r="OBC61" s="7"/>
      <c r="OBD61" s="7"/>
      <c r="OBE61" s="7"/>
      <c r="OBF61" s="7"/>
      <c r="OBG61" s="7"/>
      <c r="OBH61" s="7"/>
      <c r="OBI61" s="7"/>
      <c r="OBJ61" s="7"/>
      <c r="OBK61" s="7"/>
      <c r="OBL61" s="7"/>
      <c r="OBM61" s="7"/>
      <c r="OBN61" s="7"/>
      <c r="OBO61" s="7"/>
      <c r="OBP61" s="7"/>
      <c r="OBQ61" s="7"/>
      <c r="OBR61" s="7"/>
      <c r="OBS61" s="7"/>
      <c r="OBT61" s="7"/>
      <c r="OBU61" s="7"/>
      <c r="OBV61" s="7"/>
      <c r="OBW61" s="7"/>
      <c r="OBX61" s="7"/>
      <c r="OBY61" s="7"/>
      <c r="OBZ61" s="7"/>
      <c r="OCA61" s="7"/>
      <c r="OCB61" s="7"/>
      <c r="OCC61" s="7"/>
      <c r="OCD61" s="7"/>
      <c r="OCE61" s="7"/>
      <c r="OCF61" s="7"/>
      <c r="OCG61" s="7"/>
      <c r="OCH61" s="7"/>
      <c r="OCI61" s="7"/>
      <c r="OCJ61" s="7"/>
      <c r="OCK61" s="7"/>
      <c r="OCL61" s="7"/>
      <c r="OCM61" s="7"/>
      <c r="OCN61" s="7"/>
      <c r="OCO61" s="7"/>
      <c r="OCP61" s="7"/>
      <c r="OCQ61" s="7"/>
      <c r="OCR61" s="7"/>
      <c r="OCS61" s="7"/>
      <c r="OCT61" s="7"/>
      <c r="OCU61" s="7"/>
      <c r="OCV61" s="7"/>
      <c r="OCW61" s="7"/>
      <c r="OCX61" s="7"/>
      <c r="OCY61" s="7"/>
      <c r="OCZ61" s="7"/>
      <c r="ODA61" s="7"/>
      <c r="ODB61" s="7"/>
      <c r="ODC61" s="7"/>
      <c r="ODD61" s="7"/>
      <c r="ODE61" s="7"/>
      <c r="ODF61" s="7"/>
      <c r="ODG61" s="7"/>
      <c r="ODH61" s="7"/>
      <c r="ODI61" s="7"/>
      <c r="ODJ61" s="7"/>
      <c r="ODK61" s="7"/>
      <c r="ODL61" s="7"/>
      <c r="ODM61" s="7"/>
      <c r="ODN61" s="7"/>
      <c r="ODO61" s="7"/>
      <c r="ODP61" s="7"/>
      <c r="ODQ61" s="7"/>
      <c r="ODR61" s="7"/>
      <c r="ODS61" s="7"/>
      <c r="ODT61" s="7"/>
      <c r="ODU61" s="7"/>
      <c r="ODV61" s="7"/>
      <c r="ODW61" s="7"/>
      <c r="ODX61" s="7"/>
      <c r="ODY61" s="7"/>
      <c r="ODZ61" s="7"/>
      <c r="OEA61" s="7"/>
      <c r="OEB61" s="7"/>
      <c r="OEC61" s="7"/>
      <c r="OED61" s="7"/>
      <c r="OEE61" s="7"/>
      <c r="OEF61" s="7"/>
      <c r="OEG61" s="7"/>
      <c r="OEH61" s="7"/>
      <c r="OEI61" s="7"/>
      <c r="OEJ61" s="7"/>
      <c r="OEK61" s="7"/>
      <c r="OEL61" s="7"/>
      <c r="OEM61" s="7"/>
      <c r="OEN61" s="7"/>
      <c r="OEO61" s="7"/>
      <c r="OEP61" s="7"/>
      <c r="OEQ61" s="7"/>
      <c r="OER61" s="7"/>
      <c r="OES61" s="7"/>
      <c r="OET61" s="7"/>
      <c r="OEU61" s="7"/>
      <c r="OEV61" s="7"/>
      <c r="OEW61" s="7"/>
      <c r="OEX61" s="7"/>
      <c r="OEY61" s="7"/>
      <c r="OEZ61" s="7"/>
      <c r="OFA61" s="7"/>
      <c r="OFB61" s="7"/>
      <c r="OFC61" s="7"/>
      <c r="OFD61" s="7"/>
      <c r="OFE61" s="7"/>
      <c r="OFF61" s="7"/>
      <c r="OFG61" s="7"/>
      <c r="OFH61" s="7"/>
      <c r="OFI61" s="7"/>
      <c r="OFJ61" s="7"/>
      <c r="OFK61" s="7"/>
      <c r="OFL61" s="7"/>
      <c r="OFM61" s="7"/>
      <c r="OFN61" s="7"/>
      <c r="OFO61" s="7"/>
      <c r="OFP61" s="7"/>
      <c r="OFQ61" s="7"/>
      <c r="OFR61" s="7"/>
      <c r="OFS61" s="7"/>
      <c r="OFT61" s="7"/>
      <c r="OFU61" s="7"/>
      <c r="OFV61" s="7"/>
      <c r="OFW61" s="7"/>
      <c r="OFX61" s="7"/>
      <c r="OFY61" s="7"/>
      <c r="OFZ61" s="7"/>
      <c r="OGA61" s="7"/>
      <c r="OGB61" s="7"/>
      <c r="OGC61" s="7"/>
      <c r="OGD61" s="7"/>
      <c r="OGE61" s="7"/>
      <c r="OGF61" s="7"/>
      <c r="OGG61" s="7"/>
      <c r="OGH61" s="7"/>
      <c r="OGI61" s="7"/>
      <c r="OGJ61" s="7"/>
      <c r="OGK61" s="7"/>
      <c r="OGL61" s="7"/>
      <c r="OGM61" s="7"/>
      <c r="OGN61" s="7"/>
      <c r="OGO61" s="7"/>
      <c r="OGP61" s="7"/>
      <c r="OGQ61" s="7"/>
      <c r="OGR61" s="7"/>
      <c r="OGS61" s="7"/>
      <c r="OGT61" s="7"/>
      <c r="OGU61" s="7"/>
      <c r="OGV61" s="7"/>
      <c r="OGW61" s="7"/>
      <c r="OGX61" s="7"/>
      <c r="OGY61" s="7"/>
      <c r="OGZ61" s="7"/>
      <c r="OHA61" s="7"/>
      <c r="OHB61" s="7"/>
      <c r="OHC61" s="7"/>
      <c r="OHD61" s="7"/>
      <c r="OHE61" s="7"/>
      <c r="OHF61" s="7"/>
      <c r="OHG61" s="7"/>
      <c r="OHH61" s="7"/>
      <c r="OHI61" s="7"/>
      <c r="OHJ61" s="7"/>
      <c r="OHK61" s="7"/>
      <c r="OHL61" s="7"/>
      <c r="OHM61" s="7"/>
      <c r="OHN61" s="7"/>
      <c r="OHO61" s="7"/>
      <c r="OHP61" s="7"/>
      <c r="OHQ61" s="7"/>
      <c r="OHR61" s="7"/>
      <c r="OHS61" s="7"/>
      <c r="OHT61" s="7"/>
      <c r="OHU61" s="7"/>
      <c r="OHV61" s="7"/>
      <c r="OHW61" s="7"/>
      <c r="OHX61" s="7"/>
      <c r="OHY61" s="7"/>
      <c r="OHZ61" s="7"/>
      <c r="OIA61" s="7"/>
      <c r="OIB61" s="7"/>
      <c r="OIC61" s="7"/>
      <c r="OID61" s="7"/>
      <c r="OIE61" s="7"/>
      <c r="OIF61" s="7"/>
      <c r="OIG61" s="7"/>
      <c r="OIH61" s="7"/>
      <c r="OII61" s="7"/>
      <c r="OIJ61" s="7"/>
      <c r="OIK61" s="7"/>
      <c r="OIL61" s="7"/>
      <c r="OIM61" s="7"/>
      <c r="OIN61" s="7"/>
      <c r="OIO61" s="7"/>
      <c r="OIP61" s="7"/>
      <c r="OIQ61" s="7"/>
      <c r="OIR61" s="7"/>
      <c r="OIS61" s="7"/>
      <c r="OIT61" s="7"/>
      <c r="OIU61" s="7"/>
      <c r="OIV61" s="7"/>
      <c r="OIW61" s="7"/>
      <c r="OIX61" s="7"/>
      <c r="OIY61" s="7"/>
      <c r="OIZ61" s="7"/>
      <c r="OJA61" s="7"/>
      <c r="OJB61" s="7"/>
      <c r="OJC61" s="7"/>
      <c r="OJD61" s="7"/>
      <c r="OJE61" s="7"/>
      <c r="OJF61" s="7"/>
      <c r="OJG61" s="7"/>
      <c r="OJH61" s="7"/>
      <c r="OJI61" s="7"/>
      <c r="OJJ61" s="7"/>
      <c r="OJK61" s="7"/>
      <c r="OJL61" s="7"/>
      <c r="OJM61" s="7"/>
      <c r="OJN61" s="7"/>
      <c r="OJO61" s="7"/>
      <c r="OJP61" s="7"/>
      <c r="OJQ61" s="7"/>
      <c r="OJR61" s="7"/>
      <c r="OJS61" s="7"/>
      <c r="OJT61" s="7"/>
      <c r="OJU61" s="7"/>
      <c r="OJV61" s="7"/>
      <c r="OJW61" s="7"/>
      <c r="OJX61" s="7"/>
      <c r="OJY61" s="7"/>
      <c r="OJZ61" s="7"/>
      <c r="OKA61" s="7"/>
      <c r="OKB61" s="7"/>
      <c r="OKC61" s="7"/>
      <c r="OKD61" s="7"/>
      <c r="OKE61" s="7"/>
      <c r="OKF61" s="7"/>
      <c r="OKG61" s="7"/>
      <c r="OKH61" s="7"/>
      <c r="OKI61" s="7"/>
      <c r="OKJ61" s="7"/>
      <c r="OKK61" s="7"/>
      <c r="OKL61" s="7"/>
      <c r="OKM61" s="7"/>
      <c r="OKN61" s="7"/>
      <c r="OKO61" s="7"/>
      <c r="OKP61" s="7"/>
      <c r="OKQ61" s="7"/>
      <c r="OKR61" s="7"/>
      <c r="OKS61" s="7"/>
      <c r="OKT61" s="7"/>
      <c r="OKU61" s="7"/>
      <c r="OKV61" s="7"/>
      <c r="OKW61" s="7"/>
      <c r="OKX61" s="7"/>
      <c r="OKY61" s="7"/>
      <c r="OKZ61" s="7"/>
      <c r="OLA61" s="7"/>
      <c r="OLB61" s="7"/>
      <c r="OLC61" s="7"/>
      <c r="OLD61" s="7"/>
      <c r="OLE61" s="7"/>
      <c r="OLF61" s="7"/>
      <c r="OLG61" s="7"/>
      <c r="OLH61" s="7"/>
      <c r="OLI61" s="7"/>
      <c r="OLJ61" s="7"/>
      <c r="OLK61" s="7"/>
      <c r="OLL61" s="7"/>
      <c r="OLM61" s="7"/>
      <c r="OLN61" s="7"/>
      <c r="OLO61" s="7"/>
      <c r="OLP61" s="7"/>
      <c r="OLQ61" s="7"/>
      <c r="OLR61" s="7"/>
      <c r="OLS61" s="7"/>
      <c r="OLT61" s="7"/>
      <c r="OLU61" s="7"/>
      <c r="OLV61" s="7"/>
      <c r="OLW61" s="7"/>
      <c r="OLX61" s="7"/>
      <c r="OLY61" s="7"/>
      <c r="OLZ61" s="7"/>
      <c r="OMA61" s="7"/>
      <c r="OMB61" s="7"/>
      <c r="OMC61" s="7"/>
      <c r="OMD61" s="7"/>
      <c r="OME61" s="7"/>
      <c r="OMF61" s="7"/>
      <c r="OMG61" s="7"/>
      <c r="OMH61" s="7"/>
      <c r="OMI61" s="7"/>
      <c r="OMJ61" s="7"/>
      <c r="OMK61" s="7"/>
      <c r="OML61" s="7"/>
      <c r="OMM61" s="7"/>
      <c r="OMN61" s="7"/>
      <c r="OMO61" s="7"/>
      <c r="OMP61" s="7"/>
      <c r="OMQ61" s="7"/>
      <c r="OMR61" s="7"/>
      <c r="OMS61" s="7"/>
      <c r="OMT61" s="7"/>
      <c r="OMU61" s="7"/>
      <c r="OMV61" s="7"/>
      <c r="OMW61" s="7"/>
      <c r="OMX61" s="7"/>
      <c r="OMY61" s="7"/>
      <c r="OMZ61" s="7"/>
      <c r="ONA61" s="7"/>
      <c r="ONB61" s="7"/>
      <c r="ONC61" s="7"/>
      <c r="OND61" s="7"/>
      <c r="ONE61" s="7"/>
      <c r="ONF61" s="7"/>
      <c r="ONG61" s="7"/>
      <c r="ONH61" s="7"/>
      <c r="ONI61" s="7"/>
      <c r="ONJ61" s="7"/>
      <c r="ONK61" s="7"/>
      <c r="ONL61" s="7"/>
      <c r="ONM61" s="7"/>
      <c r="ONN61" s="7"/>
      <c r="ONO61" s="7"/>
      <c r="ONP61" s="7"/>
      <c r="ONQ61" s="7"/>
      <c r="ONR61" s="7"/>
      <c r="ONS61" s="7"/>
      <c r="ONT61" s="7"/>
      <c r="ONU61" s="7"/>
      <c r="ONV61" s="7"/>
      <c r="ONW61" s="7"/>
      <c r="ONX61" s="7"/>
      <c r="ONY61" s="7"/>
      <c r="ONZ61" s="7"/>
      <c r="OOA61" s="7"/>
      <c r="OOB61" s="7"/>
      <c r="OOC61" s="7"/>
      <c r="OOD61" s="7"/>
      <c r="OOE61" s="7"/>
      <c r="OOF61" s="7"/>
      <c r="OOG61" s="7"/>
      <c r="OOH61" s="7"/>
      <c r="OOI61" s="7"/>
      <c r="OOJ61" s="7"/>
      <c r="OOK61" s="7"/>
      <c r="OOL61" s="7"/>
      <c r="OOM61" s="7"/>
      <c r="OON61" s="7"/>
      <c r="OOO61" s="7"/>
      <c r="OOP61" s="7"/>
      <c r="OOQ61" s="7"/>
      <c r="OOR61" s="7"/>
      <c r="OOS61" s="7"/>
      <c r="OOT61" s="7"/>
      <c r="OOU61" s="7"/>
      <c r="OOV61" s="7"/>
      <c r="OOW61" s="7"/>
      <c r="OOX61" s="7"/>
      <c r="OOY61" s="7"/>
      <c r="OOZ61" s="7"/>
      <c r="OPA61" s="7"/>
      <c r="OPB61" s="7"/>
      <c r="OPC61" s="7"/>
      <c r="OPD61" s="7"/>
      <c r="OPE61" s="7"/>
      <c r="OPF61" s="7"/>
      <c r="OPG61" s="7"/>
      <c r="OPH61" s="7"/>
      <c r="OPI61" s="7"/>
      <c r="OPJ61" s="7"/>
      <c r="OPK61" s="7"/>
      <c r="OPL61" s="7"/>
      <c r="OPM61" s="7"/>
      <c r="OPN61" s="7"/>
      <c r="OPO61" s="7"/>
      <c r="OPP61" s="7"/>
      <c r="OPQ61" s="7"/>
      <c r="OPR61" s="7"/>
      <c r="OPS61" s="7"/>
      <c r="OPT61" s="7"/>
      <c r="OPU61" s="7"/>
      <c r="OPV61" s="7"/>
      <c r="OPW61" s="7"/>
      <c r="OPX61" s="7"/>
      <c r="OPY61" s="7"/>
      <c r="OPZ61" s="7"/>
      <c r="OQA61" s="7"/>
      <c r="OQB61" s="7"/>
      <c r="OQC61" s="7"/>
      <c r="OQD61" s="7"/>
      <c r="OQE61" s="7"/>
      <c r="OQF61" s="7"/>
      <c r="OQG61" s="7"/>
      <c r="OQH61" s="7"/>
      <c r="OQI61" s="7"/>
      <c r="OQJ61" s="7"/>
      <c r="OQK61" s="7"/>
      <c r="OQL61" s="7"/>
      <c r="OQM61" s="7"/>
      <c r="OQN61" s="7"/>
      <c r="OQO61" s="7"/>
      <c r="OQP61" s="7"/>
      <c r="OQQ61" s="7"/>
      <c r="OQR61" s="7"/>
      <c r="OQS61" s="7"/>
      <c r="OQT61" s="7"/>
      <c r="OQU61" s="7"/>
      <c r="OQV61" s="7"/>
      <c r="OQW61" s="7"/>
      <c r="OQX61" s="7"/>
      <c r="OQY61" s="7"/>
      <c r="OQZ61" s="7"/>
      <c r="ORA61" s="7"/>
      <c r="ORB61" s="7"/>
      <c r="ORC61" s="7"/>
      <c r="ORD61" s="7"/>
      <c r="ORE61" s="7"/>
      <c r="ORF61" s="7"/>
      <c r="ORG61" s="7"/>
      <c r="ORH61" s="7"/>
      <c r="ORI61" s="7"/>
      <c r="ORJ61" s="7"/>
      <c r="ORK61" s="7"/>
      <c r="ORL61" s="7"/>
      <c r="ORM61" s="7"/>
      <c r="ORN61" s="7"/>
      <c r="ORO61" s="7"/>
      <c r="ORP61" s="7"/>
      <c r="ORQ61" s="7"/>
      <c r="ORR61" s="7"/>
      <c r="ORS61" s="7"/>
      <c r="ORT61" s="7"/>
      <c r="ORU61" s="7"/>
      <c r="ORV61" s="7"/>
      <c r="ORW61" s="7"/>
      <c r="ORX61" s="7"/>
      <c r="ORY61" s="7"/>
      <c r="ORZ61" s="7"/>
      <c r="OSA61" s="7"/>
      <c r="OSB61" s="7"/>
      <c r="OSC61" s="7"/>
      <c r="OSD61" s="7"/>
      <c r="OSE61" s="7"/>
      <c r="OSF61" s="7"/>
      <c r="OSG61" s="7"/>
      <c r="OSH61" s="7"/>
      <c r="OSI61" s="7"/>
      <c r="OSJ61" s="7"/>
      <c r="OSK61" s="7"/>
      <c r="OSL61" s="7"/>
      <c r="OSM61" s="7"/>
      <c r="OSN61" s="7"/>
      <c r="OSO61" s="7"/>
      <c r="OSP61" s="7"/>
      <c r="OSQ61" s="7"/>
      <c r="OSR61" s="7"/>
      <c r="OSS61" s="7"/>
      <c r="OST61" s="7"/>
      <c r="OSU61" s="7"/>
      <c r="OSV61" s="7"/>
      <c r="OSW61" s="7"/>
      <c r="OSX61" s="7"/>
      <c r="OSY61" s="7"/>
      <c r="OSZ61" s="7"/>
      <c r="OTA61" s="7"/>
      <c r="OTB61" s="7"/>
      <c r="OTC61" s="7"/>
      <c r="OTD61" s="7"/>
      <c r="OTE61" s="7"/>
      <c r="OTF61" s="7"/>
      <c r="OTG61" s="7"/>
      <c r="OTH61" s="7"/>
      <c r="OTI61" s="7"/>
      <c r="OTJ61" s="7"/>
      <c r="OTK61" s="7"/>
      <c r="OTL61" s="7"/>
      <c r="OTM61" s="7"/>
      <c r="OTN61" s="7"/>
      <c r="OTO61" s="7"/>
      <c r="OTP61" s="7"/>
      <c r="OTQ61" s="7"/>
      <c r="OTR61" s="7"/>
      <c r="OTS61" s="7"/>
      <c r="OTT61" s="7"/>
      <c r="OTU61" s="7"/>
      <c r="OTV61" s="7"/>
      <c r="OTW61" s="7"/>
      <c r="OTX61" s="7"/>
      <c r="OTY61" s="7"/>
      <c r="OTZ61" s="7"/>
      <c r="OUA61" s="7"/>
      <c r="OUB61" s="7"/>
      <c r="OUC61" s="7"/>
      <c r="OUD61" s="7"/>
      <c r="OUE61" s="7"/>
      <c r="OUF61" s="7"/>
      <c r="OUG61" s="7"/>
      <c r="OUH61" s="7"/>
      <c r="OUI61" s="7"/>
      <c r="OUJ61" s="7"/>
      <c r="OUK61" s="7"/>
      <c r="OUL61" s="7"/>
      <c r="OUM61" s="7"/>
      <c r="OUN61" s="7"/>
      <c r="OUO61" s="7"/>
      <c r="OUP61" s="7"/>
      <c r="OUQ61" s="7"/>
      <c r="OUR61" s="7"/>
      <c r="OUS61" s="7"/>
      <c r="OUT61" s="7"/>
      <c r="OUU61" s="7"/>
      <c r="OUV61" s="7"/>
      <c r="OUW61" s="7"/>
      <c r="OUX61" s="7"/>
      <c r="OUY61" s="7"/>
      <c r="OUZ61" s="7"/>
      <c r="OVA61" s="7"/>
      <c r="OVB61" s="7"/>
      <c r="OVC61" s="7"/>
      <c r="OVD61" s="7"/>
      <c r="OVE61" s="7"/>
      <c r="OVF61" s="7"/>
      <c r="OVG61" s="7"/>
      <c r="OVH61" s="7"/>
      <c r="OVI61" s="7"/>
      <c r="OVJ61" s="7"/>
      <c r="OVK61" s="7"/>
      <c r="OVL61" s="7"/>
      <c r="OVM61" s="7"/>
      <c r="OVN61" s="7"/>
      <c r="OVO61" s="7"/>
      <c r="OVP61" s="7"/>
      <c r="OVQ61" s="7"/>
      <c r="OVR61" s="7"/>
      <c r="OVS61" s="7"/>
      <c r="OVT61" s="7"/>
      <c r="OVU61" s="7"/>
      <c r="OVV61" s="7"/>
      <c r="OVW61" s="7"/>
      <c r="OVX61" s="7"/>
      <c r="OVY61" s="7"/>
      <c r="OVZ61" s="7"/>
      <c r="OWA61" s="7"/>
      <c r="OWB61" s="7"/>
      <c r="OWC61" s="7"/>
      <c r="OWD61" s="7"/>
      <c r="OWE61" s="7"/>
      <c r="OWF61" s="7"/>
      <c r="OWG61" s="7"/>
      <c r="OWH61" s="7"/>
      <c r="OWI61" s="7"/>
      <c r="OWJ61" s="7"/>
      <c r="OWK61" s="7"/>
      <c r="OWL61" s="7"/>
      <c r="OWM61" s="7"/>
      <c r="OWN61" s="7"/>
      <c r="OWO61" s="7"/>
      <c r="OWP61" s="7"/>
      <c r="OWQ61" s="7"/>
      <c r="OWR61" s="7"/>
      <c r="OWS61" s="7"/>
      <c r="OWT61" s="7"/>
      <c r="OWU61" s="7"/>
      <c r="OWV61" s="7"/>
      <c r="OWW61" s="7"/>
      <c r="OWX61" s="7"/>
      <c r="OWY61" s="7"/>
      <c r="OWZ61" s="7"/>
      <c r="OXA61" s="7"/>
      <c r="OXB61" s="7"/>
      <c r="OXC61" s="7"/>
      <c r="OXD61" s="7"/>
      <c r="OXE61" s="7"/>
      <c r="OXF61" s="7"/>
      <c r="OXG61" s="7"/>
      <c r="OXH61" s="7"/>
      <c r="OXI61" s="7"/>
      <c r="OXJ61" s="7"/>
      <c r="OXK61" s="7"/>
      <c r="OXL61" s="7"/>
      <c r="OXM61" s="7"/>
      <c r="OXN61" s="7"/>
      <c r="OXO61" s="7"/>
      <c r="OXP61" s="7"/>
      <c r="OXQ61" s="7"/>
      <c r="OXR61" s="7"/>
      <c r="OXS61" s="7"/>
      <c r="OXT61" s="7"/>
      <c r="OXU61" s="7"/>
      <c r="OXV61" s="7"/>
      <c r="OXW61" s="7"/>
      <c r="OXX61" s="7"/>
      <c r="OXY61" s="7"/>
      <c r="OXZ61" s="7"/>
      <c r="OYA61" s="7"/>
      <c r="OYB61" s="7"/>
      <c r="OYC61" s="7"/>
      <c r="OYD61" s="7"/>
      <c r="OYE61" s="7"/>
      <c r="OYF61" s="7"/>
      <c r="OYG61" s="7"/>
      <c r="OYH61" s="7"/>
      <c r="OYI61" s="7"/>
      <c r="OYJ61" s="7"/>
      <c r="OYK61" s="7"/>
      <c r="OYL61" s="7"/>
      <c r="OYM61" s="7"/>
      <c r="OYN61" s="7"/>
      <c r="OYO61" s="7"/>
      <c r="OYP61" s="7"/>
      <c r="OYQ61" s="7"/>
      <c r="OYR61" s="7"/>
      <c r="OYS61" s="7"/>
      <c r="OYT61" s="7"/>
      <c r="OYU61" s="7"/>
      <c r="OYV61" s="7"/>
      <c r="OYW61" s="7"/>
      <c r="OYX61" s="7"/>
      <c r="OYY61" s="7"/>
      <c r="OYZ61" s="7"/>
      <c r="OZA61" s="7"/>
      <c r="OZB61" s="7"/>
      <c r="OZC61" s="7"/>
      <c r="OZD61" s="7"/>
      <c r="OZE61" s="7"/>
      <c r="OZF61" s="7"/>
      <c r="OZG61" s="7"/>
      <c r="OZH61" s="7"/>
      <c r="OZI61" s="7"/>
      <c r="OZJ61" s="7"/>
      <c r="OZK61" s="7"/>
      <c r="OZL61" s="7"/>
      <c r="OZM61" s="7"/>
      <c r="OZN61" s="7"/>
      <c r="OZO61" s="7"/>
      <c r="OZP61" s="7"/>
      <c r="OZQ61" s="7"/>
      <c r="OZR61" s="7"/>
      <c r="OZS61" s="7"/>
      <c r="OZT61" s="7"/>
      <c r="OZU61" s="7"/>
      <c r="OZV61" s="7"/>
      <c r="OZW61" s="7"/>
      <c r="OZX61" s="7"/>
      <c r="OZY61" s="7"/>
      <c r="OZZ61" s="7"/>
      <c r="PAA61" s="7"/>
      <c r="PAB61" s="7"/>
      <c r="PAC61" s="7"/>
      <c r="PAD61" s="7"/>
      <c r="PAE61" s="7"/>
      <c r="PAF61" s="7"/>
      <c r="PAG61" s="7"/>
      <c r="PAH61" s="7"/>
      <c r="PAI61" s="7"/>
      <c r="PAJ61" s="7"/>
      <c r="PAK61" s="7"/>
      <c r="PAL61" s="7"/>
      <c r="PAM61" s="7"/>
      <c r="PAN61" s="7"/>
      <c r="PAO61" s="7"/>
      <c r="PAP61" s="7"/>
      <c r="PAQ61" s="7"/>
      <c r="PAR61" s="7"/>
      <c r="PAS61" s="7"/>
      <c r="PAT61" s="7"/>
      <c r="PAU61" s="7"/>
      <c r="PAV61" s="7"/>
      <c r="PAW61" s="7"/>
      <c r="PAX61" s="7"/>
      <c r="PAY61" s="7"/>
      <c r="PAZ61" s="7"/>
      <c r="PBA61" s="7"/>
      <c r="PBB61" s="7"/>
      <c r="PBC61" s="7"/>
      <c r="PBD61" s="7"/>
      <c r="PBE61" s="7"/>
      <c r="PBF61" s="7"/>
      <c r="PBG61" s="7"/>
      <c r="PBH61" s="7"/>
      <c r="PBI61" s="7"/>
      <c r="PBJ61" s="7"/>
      <c r="PBK61" s="7"/>
      <c r="PBL61" s="7"/>
      <c r="PBM61" s="7"/>
      <c r="PBN61" s="7"/>
      <c r="PBO61" s="7"/>
      <c r="PBP61" s="7"/>
      <c r="PBQ61" s="7"/>
      <c r="PBR61" s="7"/>
      <c r="PBS61" s="7"/>
      <c r="PBT61" s="7"/>
      <c r="PBU61" s="7"/>
      <c r="PBV61" s="7"/>
      <c r="PBW61" s="7"/>
      <c r="PBX61" s="7"/>
      <c r="PBY61" s="7"/>
      <c r="PBZ61" s="7"/>
      <c r="PCA61" s="7"/>
      <c r="PCB61" s="7"/>
      <c r="PCC61" s="7"/>
      <c r="PCD61" s="7"/>
      <c r="PCE61" s="7"/>
      <c r="PCF61" s="7"/>
      <c r="PCG61" s="7"/>
      <c r="PCH61" s="7"/>
      <c r="PCI61" s="7"/>
      <c r="PCJ61" s="7"/>
      <c r="PCK61" s="7"/>
      <c r="PCL61" s="7"/>
      <c r="PCM61" s="7"/>
      <c r="PCN61" s="7"/>
      <c r="PCO61" s="7"/>
      <c r="PCP61" s="7"/>
      <c r="PCQ61" s="7"/>
      <c r="PCR61" s="7"/>
      <c r="PCS61" s="7"/>
      <c r="PCT61" s="7"/>
      <c r="PCU61" s="7"/>
      <c r="PCV61" s="7"/>
      <c r="PCW61" s="7"/>
      <c r="PCX61" s="7"/>
      <c r="PCY61" s="7"/>
      <c r="PCZ61" s="7"/>
      <c r="PDA61" s="7"/>
      <c r="PDB61" s="7"/>
      <c r="PDC61" s="7"/>
      <c r="PDD61" s="7"/>
      <c r="PDE61" s="7"/>
      <c r="PDF61" s="7"/>
      <c r="PDG61" s="7"/>
      <c r="PDH61" s="7"/>
      <c r="PDI61" s="7"/>
      <c r="PDJ61" s="7"/>
      <c r="PDK61" s="7"/>
      <c r="PDL61" s="7"/>
      <c r="PDM61" s="7"/>
      <c r="PDN61" s="7"/>
      <c r="PDO61" s="7"/>
      <c r="PDP61" s="7"/>
      <c r="PDQ61" s="7"/>
      <c r="PDR61" s="7"/>
      <c r="PDS61" s="7"/>
      <c r="PDT61" s="7"/>
      <c r="PDU61" s="7"/>
      <c r="PDV61" s="7"/>
      <c r="PDW61" s="7"/>
      <c r="PDX61" s="7"/>
      <c r="PDY61" s="7"/>
      <c r="PDZ61" s="7"/>
      <c r="PEA61" s="7"/>
      <c r="PEB61" s="7"/>
      <c r="PEC61" s="7"/>
      <c r="PED61" s="7"/>
      <c r="PEE61" s="7"/>
      <c r="PEF61" s="7"/>
      <c r="PEG61" s="7"/>
      <c r="PEH61" s="7"/>
      <c r="PEI61" s="7"/>
      <c r="PEJ61" s="7"/>
      <c r="PEK61" s="7"/>
      <c r="PEL61" s="7"/>
      <c r="PEM61" s="7"/>
      <c r="PEN61" s="7"/>
      <c r="PEO61" s="7"/>
      <c r="PEP61" s="7"/>
      <c r="PEQ61" s="7"/>
      <c r="PER61" s="7"/>
      <c r="PES61" s="7"/>
      <c r="PET61" s="7"/>
      <c r="PEU61" s="7"/>
      <c r="PEV61" s="7"/>
      <c r="PEW61" s="7"/>
      <c r="PEX61" s="7"/>
      <c r="PEY61" s="7"/>
      <c r="PEZ61" s="7"/>
      <c r="PFA61" s="7"/>
      <c r="PFB61" s="7"/>
      <c r="PFC61" s="7"/>
      <c r="PFD61" s="7"/>
      <c r="PFE61" s="7"/>
      <c r="PFF61" s="7"/>
      <c r="PFG61" s="7"/>
      <c r="PFH61" s="7"/>
      <c r="PFI61" s="7"/>
      <c r="PFJ61" s="7"/>
      <c r="PFK61" s="7"/>
      <c r="PFL61" s="7"/>
      <c r="PFM61" s="7"/>
      <c r="PFN61" s="7"/>
      <c r="PFO61" s="7"/>
      <c r="PFP61" s="7"/>
      <c r="PFQ61" s="7"/>
      <c r="PFR61" s="7"/>
      <c r="PFS61" s="7"/>
      <c r="PFT61" s="7"/>
      <c r="PFU61" s="7"/>
      <c r="PFV61" s="7"/>
      <c r="PFW61" s="7"/>
      <c r="PFX61" s="7"/>
      <c r="PFY61" s="7"/>
      <c r="PFZ61" s="7"/>
      <c r="PGA61" s="7"/>
      <c r="PGB61" s="7"/>
      <c r="PGC61" s="7"/>
      <c r="PGD61" s="7"/>
      <c r="PGE61" s="7"/>
      <c r="PGF61" s="7"/>
      <c r="PGG61" s="7"/>
      <c r="PGH61" s="7"/>
      <c r="PGI61" s="7"/>
      <c r="PGJ61" s="7"/>
      <c r="PGK61" s="7"/>
      <c r="PGL61" s="7"/>
      <c r="PGM61" s="7"/>
      <c r="PGN61" s="7"/>
      <c r="PGO61" s="7"/>
      <c r="PGP61" s="7"/>
      <c r="PGQ61" s="7"/>
      <c r="PGR61" s="7"/>
      <c r="PGS61" s="7"/>
      <c r="PGT61" s="7"/>
      <c r="PGU61" s="7"/>
      <c r="PGV61" s="7"/>
      <c r="PGW61" s="7"/>
      <c r="PGX61" s="7"/>
      <c r="PGY61" s="7"/>
      <c r="PGZ61" s="7"/>
      <c r="PHA61" s="7"/>
      <c r="PHB61" s="7"/>
      <c r="PHC61" s="7"/>
      <c r="PHD61" s="7"/>
      <c r="PHE61" s="7"/>
      <c r="PHF61" s="7"/>
      <c r="PHG61" s="7"/>
      <c r="PHH61" s="7"/>
      <c r="PHI61" s="7"/>
      <c r="PHJ61" s="7"/>
      <c r="PHK61" s="7"/>
      <c r="PHL61" s="7"/>
      <c r="PHM61" s="7"/>
      <c r="PHN61" s="7"/>
      <c r="PHO61" s="7"/>
      <c r="PHP61" s="7"/>
      <c r="PHQ61" s="7"/>
      <c r="PHR61" s="7"/>
      <c r="PHS61" s="7"/>
      <c r="PHT61" s="7"/>
      <c r="PHU61" s="7"/>
      <c r="PHV61" s="7"/>
      <c r="PHW61" s="7"/>
      <c r="PHX61" s="7"/>
      <c r="PHY61" s="7"/>
      <c r="PHZ61" s="7"/>
      <c r="PIA61" s="7"/>
      <c r="PIB61" s="7"/>
      <c r="PIC61" s="7"/>
      <c r="PID61" s="7"/>
      <c r="PIE61" s="7"/>
      <c r="PIF61" s="7"/>
      <c r="PIG61" s="7"/>
      <c r="PIH61" s="7"/>
      <c r="PII61" s="7"/>
      <c r="PIJ61" s="7"/>
      <c r="PIK61" s="7"/>
      <c r="PIL61" s="7"/>
      <c r="PIM61" s="7"/>
      <c r="PIN61" s="7"/>
      <c r="PIO61" s="7"/>
      <c r="PIP61" s="7"/>
      <c r="PIQ61" s="7"/>
      <c r="PIR61" s="7"/>
      <c r="PIS61" s="7"/>
      <c r="PIT61" s="7"/>
      <c r="PIU61" s="7"/>
      <c r="PIV61" s="7"/>
      <c r="PIW61" s="7"/>
      <c r="PIX61" s="7"/>
      <c r="PIY61" s="7"/>
      <c r="PIZ61" s="7"/>
      <c r="PJA61" s="7"/>
      <c r="PJB61" s="7"/>
      <c r="PJC61" s="7"/>
      <c r="PJD61" s="7"/>
      <c r="PJE61" s="7"/>
      <c r="PJF61" s="7"/>
      <c r="PJG61" s="7"/>
      <c r="PJH61" s="7"/>
      <c r="PJI61" s="7"/>
      <c r="PJJ61" s="7"/>
      <c r="PJK61" s="7"/>
      <c r="PJL61" s="7"/>
      <c r="PJM61" s="7"/>
      <c r="PJN61" s="7"/>
      <c r="PJO61" s="7"/>
      <c r="PJP61" s="7"/>
      <c r="PJQ61" s="7"/>
      <c r="PJR61" s="7"/>
      <c r="PJS61" s="7"/>
      <c r="PJT61" s="7"/>
      <c r="PJU61" s="7"/>
      <c r="PJV61" s="7"/>
      <c r="PJW61" s="7"/>
      <c r="PJX61" s="7"/>
      <c r="PJY61" s="7"/>
      <c r="PJZ61" s="7"/>
      <c r="PKA61" s="7"/>
      <c r="PKB61" s="7"/>
      <c r="PKC61" s="7"/>
      <c r="PKD61" s="7"/>
      <c r="PKE61" s="7"/>
      <c r="PKF61" s="7"/>
      <c r="PKG61" s="7"/>
      <c r="PKH61" s="7"/>
      <c r="PKI61" s="7"/>
      <c r="PKJ61" s="7"/>
      <c r="PKK61" s="7"/>
      <c r="PKL61" s="7"/>
      <c r="PKM61" s="7"/>
      <c r="PKN61" s="7"/>
      <c r="PKO61" s="7"/>
      <c r="PKP61" s="7"/>
      <c r="PKQ61" s="7"/>
      <c r="PKR61" s="7"/>
      <c r="PKS61" s="7"/>
      <c r="PKT61" s="7"/>
      <c r="PKU61" s="7"/>
      <c r="PKV61" s="7"/>
      <c r="PKW61" s="7"/>
      <c r="PKX61" s="7"/>
      <c r="PKY61" s="7"/>
      <c r="PKZ61" s="7"/>
      <c r="PLA61" s="7"/>
      <c r="PLB61" s="7"/>
      <c r="PLC61" s="7"/>
      <c r="PLD61" s="7"/>
      <c r="PLE61" s="7"/>
      <c r="PLF61" s="7"/>
      <c r="PLG61" s="7"/>
      <c r="PLH61" s="7"/>
      <c r="PLI61" s="7"/>
      <c r="PLJ61" s="7"/>
      <c r="PLK61" s="7"/>
      <c r="PLL61" s="7"/>
      <c r="PLM61" s="7"/>
      <c r="PLN61" s="7"/>
      <c r="PLO61" s="7"/>
      <c r="PLP61" s="7"/>
      <c r="PLQ61" s="7"/>
      <c r="PLR61" s="7"/>
      <c r="PLS61" s="7"/>
      <c r="PLT61" s="7"/>
      <c r="PLU61" s="7"/>
      <c r="PLV61" s="7"/>
      <c r="PLW61" s="7"/>
      <c r="PLX61" s="7"/>
      <c r="PLY61" s="7"/>
      <c r="PLZ61" s="7"/>
      <c r="PMA61" s="7"/>
      <c r="PMB61" s="7"/>
      <c r="PMC61" s="7"/>
      <c r="PMD61" s="7"/>
      <c r="PME61" s="7"/>
      <c r="PMF61" s="7"/>
      <c r="PMG61" s="7"/>
      <c r="PMH61" s="7"/>
      <c r="PMI61" s="7"/>
      <c r="PMJ61" s="7"/>
      <c r="PMK61" s="7"/>
      <c r="PML61" s="7"/>
      <c r="PMM61" s="7"/>
      <c r="PMN61" s="7"/>
      <c r="PMO61" s="7"/>
      <c r="PMP61" s="7"/>
      <c r="PMQ61" s="7"/>
      <c r="PMR61" s="7"/>
      <c r="PMS61" s="7"/>
      <c r="PMT61" s="7"/>
      <c r="PMU61" s="7"/>
      <c r="PMV61" s="7"/>
      <c r="PMW61" s="7"/>
      <c r="PMX61" s="7"/>
      <c r="PMY61" s="7"/>
      <c r="PMZ61" s="7"/>
      <c r="PNA61" s="7"/>
      <c r="PNB61" s="7"/>
      <c r="PNC61" s="7"/>
      <c r="PND61" s="7"/>
      <c r="PNE61" s="7"/>
      <c r="PNF61" s="7"/>
      <c r="PNG61" s="7"/>
      <c r="PNH61" s="7"/>
      <c r="PNI61" s="7"/>
      <c r="PNJ61" s="7"/>
      <c r="PNK61" s="7"/>
      <c r="PNL61" s="7"/>
      <c r="PNM61" s="7"/>
      <c r="PNN61" s="7"/>
      <c r="PNO61" s="7"/>
      <c r="PNP61" s="7"/>
      <c r="PNQ61" s="7"/>
      <c r="PNR61" s="7"/>
      <c r="PNS61" s="7"/>
      <c r="PNT61" s="7"/>
      <c r="PNU61" s="7"/>
      <c r="PNV61" s="7"/>
      <c r="PNW61" s="7"/>
      <c r="PNX61" s="7"/>
      <c r="PNY61" s="7"/>
      <c r="PNZ61" s="7"/>
      <c r="POA61" s="7"/>
      <c r="POB61" s="7"/>
      <c r="POC61" s="7"/>
      <c r="POD61" s="7"/>
      <c r="POE61" s="7"/>
      <c r="POF61" s="7"/>
      <c r="POG61" s="7"/>
      <c r="POH61" s="7"/>
      <c r="POI61" s="7"/>
      <c r="POJ61" s="7"/>
      <c r="POK61" s="7"/>
      <c r="POL61" s="7"/>
      <c r="POM61" s="7"/>
      <c r="PON61" s="7"/>
      <c r="POO61" s="7"/>
      <c r="POP61" s="7"/>
      <c r="POQ61" s="7"/>
      <c r="POR61" s="7"/>
      <c r="POS61" s="7"/>
      <c r="POT61" s="7"/>
      <c r="POU61" s="7"/>
      <c r="POV61" s="7"/>
      <c r="POW61" s="7"/>
      <c r="POX61" s="7"/>
      <c r="POY61" s="7"/>
      <c r="POZ61" s="7"/>
      <c r="PPA61" s="7"/>
      <c r="PPB61" s="7"/>
      <c r="PPC61" s="7"/>
      <c r="PPD61" s="7"/>
      <c r="PPE61" s="7"/>
      <c r="PPF61" s="7"/>
      <c r="PPG61" s="7"/>
      <c r="PPH61" s="7"/>
      <c r="PPI61" s="7"/>
      <c r="PPJ61" s="7"/>
      <c r="PPK61" s="7"/>
      <c r="PPL61" s="7"/>
      <c r="PPM61" s="7"/>
      <c r="PPN61" s="7"/>
      <c r="PPO61" s="7"/>
      <c r="PPP61" s="7"/>
      <c r="PPQ61" s="7"/>
      <c r="PPR61" s="7"/>
      <c r="PPS61" s="7"/>
      <c r="PPT61" s="7"/>
      <c r="PPU61" s="7"/>
      <c r="PPV61" s="7"/>
      <c r="PPW61" s="7"/>
      <c r="PPX61" s="7"/>
      <c r="PPY61" s="7"/>
      <c r="PPZ61" s="7"/>
      <c r="PQA61" s="7"/>
      <c r="PQB61" s="7"/>
      <c r="PQC61" s="7"/>
      <c r="PQD61" s="7"/>
      <c r="PQE61" s="7"/>
      <c r="PQF61" s="7"/>
      <c r="PQG61" s="7"/>
      <c r="PQH61" s="7"/>
      <c r="PQI61" s="7"/>
      <c r="PQJ61" s="7"/>
      <c r="PQK61" s="7"/>
      <c r="PQL61" s="7"/>
      <c r="PQM61" s="7"/>
      <c r="PQN61" s="7"/>
      <c r="PQO61" s="7"/>
      <c r="PQP61" s="7"/>
      <c r="PQQ61" s="7"/>
      <c r="PQR61" s="7"/>
      <c r="PQS61" s="7"/>
      <c r="PQT61" s="7"/>
      <c r="PQU61" s="7"/>
      <c r="PQV61" s="7"/>
      <c r="PQW61" s="7"/>
      <c r="PQX61" s="7"/>
      <c r="PQY61" s="7"/>
      <c r="PQZ61" s="7"/>
      <c r="PRA61" s="7"/>
      <c r="PRB61" s="7"/>
      <c r="PRC61" s="7"/>
      <c r="PRD61" s="7"/>
      <c r="PRE61" s="7"/>
      <c r="PRF61" s="7"/>
      <c r="PRG61" s="7"/>
      <c r="PRH61" s="7"/>
      <c r="PRI61" s="7"/>
      <c r="PRJ61" s="7"/>
      <c r="PRK61" s="7"/>
      <c r="PRL61" s="7"/>
      <c r="PRM61" s="7"/>
      <c r="PRN61" s="7"/>
      <c r="PRO61" s="7"/>
      <c r="PRP61" s="7"/>
      <c r="PRQ61" s="7"/>
      <c r="PRR61" s="7"/>
      <c r="PRS61" s="7"/>
      <c r="PRT61" s="7"/>
      <c r="PRU61" s="7"/>
      <c r="PRV61" s="7"/>
      <c r="PRW61" s="7"/>
      <c r="PRX61" s="7"/>
      <c r="PRY61" s="7"/>
      <c r="PRZ61" s="7"/>
      <c r="PSA61" s="7"/>
      <c r="PSB61" s="7"/>
      <c r="PSC61" s="7"/>
      <c r="PSD61" s="7"/>
      <c r="PSE61" s="7"/>
      <c r="PSF61" s="7"/>
      <c r="PSG61" s="7"/>
      <c r="PSH61" s="7"/>
      <c r="PSI61" s="7"/>
      <c r="PSJ61" s="7"/>
      <c r="PSK61" s="7"/>
      <c r="PSL61" s="7"/>
      <c r="PSM61" s="7"/>
      <c r="PSN61" s="7"/>
      <c r="PSO61" s="7"/>
      <c r="PSP61" s="7"/>
      <c r="PSQ61" s="7"/>
      <c r="PSR61" s="7"/>
      <c r="PSS61" s="7"/>
      <c r="PST61" s="7"/>
      <c r="PSU61" s="7"/>
      <c r="PSV61" s="7"/>
      <c r="PSW61" s="7"/>
      <c r="PSX61" s="7"/>
      <c r="PSY61" s="7"/>
      <c r="PSZ61" s="7"/>
      <c r="PTA61" s="7"/>
      <c r="PTB61" s="7"/>
      <c r="PTC61" s="7"/>
      <c r="PTD61" s="7"/>
      <c r="PTE61" s="7"/>
      <c r="PTF61" s="7"/>
      <c r="PTG61" s="7"/>
      <c r="PTH61" s="7"/>
      <c r="PTI61" s="7"/>
      <c r="PTJ61" s="7"/>
      <c r="PTK61" s="7"/>
      <c r="PTL61" s="7"/>
      <c r="PTM61" s="7"/>
      <c r="PTN61" s="7"/>
      <c r="PTO61" s="7"/>
      <c r="PTP61" s="7"/>
      <c r="PTQ61" s="7"/>
      <c r="PTR61" s="7"/>
      <c r="PTS61" s="7"/>
      <c r="PTT61" s="7"/>
      <c r="PTU61" s="7"/>
      <c r="PTV61" s="7"/>
      <c r="PTW61" s="7"/>
      <c r="PTX61" s="7"/>
      <c r="PTY61" s="7"/>
      <c r="PTZ61" s="7"/>
      <c r="PUA61" s="7"/>
      <c r="PUB61" s="7"/>
      <c r="PUC61" s="7"/>
      <c r="PUD61" s="7"/>
      <c r="PUE61" s="7"/>
      <c r="PUF61" s="7"/>
      <c r="PUG61" s="7"/>
      <c r="PUH61" s="7"/>
      <c r="PUI61" s="7"/>
      <c r="PUJ61" s="7"/>
      <c r="PUK61" s="7"/>
      <c r="PUL61" s="7"/>
      <c r="PUM61" s="7"/>
      <c r="PUN61" s="7"/>
      <c r="PUO61" s="7"/>
      <c r="PUP61" s="7"/>
      <c r="PUQ61" s="7"/>
      <c r="PUR61" s="7"/>
      <c r="PUS61" s="7"/>
      <c r="PUT61" s="7"/>
      <c r="PUU61" s="7"/>
      <c r="PUV61" s="7"/>
      <c r="PUW61" s="7"/>
      <c r="PUX61" s="7"/>
      <c r="PUY61" s="7"/>
      <c r="PUZ61" s="7"/>
      <c r="PVA61" s="7"/>
      <c r="PVB61" s="7"/>
      <c r="PVC61" s="7"/>
      <c r="PVD61" s="7"/>
      <c r="PVE61" s="7"/>
      <c r="PVF61" s="7"/>
      <c r="PVG61" s="7"/>
      <c r="PVH61" s="7"/>
      <c r="PVI61" s="7"/>
      <c r="PVJ61" s="7"/>
      <c r="PVK61" s="7"/>
      <c r="PVL61" s="7"/>
      <c r="PVM61" s="7"/>
      <c r="PVN61" s="7"/>
      <c r="PVO61" s="7"/>
      <c r="PVP61" s="7"/>
      <c r="PVQ61" s="7"/>
      <c r="PVR61" s="7"/>
      <c r="PVS61" s="7"/>
      <c r="PVT61" s="7"/>
      <c r="PVU61" s="7"/>
      <c r="PVV61" s="7"/>
      <c r="PVW61" s="7"/>
      <c r="PVX61" s="7"/>
      <c r="PVY61" s="7"/>
      <c r="PVZ61" s="7"/>
      <c r="PWA61" s="7"/>
      <c r="PWB61" s="7"/>
      <c r="PWC61" s="7"/>
      <c r="PWD61" s="7"/>
      <c r="PWE61" s="7"/>
      <c r="PWF61" s="7"/>
      <c r="PWG61" s="7"/>
      <c r="PWH61" s="7"/>
      <c r="PWI61" s="7"/>
      <c r="PWJ61" s="7"/>
      <c r="PWK61" s="7"/>
      <c r="PWL61" s="7"/>
      <c r="PWM61" s="7"/>
      <c r="PWN61" s="7"/>
      <c r="PWO61" s="7"/>
      <c r="PWP61" s="7"/>
      <c r="PWQ61" s="7"/>
      <c r="PWR61" s="7"/>
      <c r="PWS61" s="7"/>
      <c r="PWT61" s="7"/>
      <c r="PWU61" s="7"/>
      <c r="PWV61" s="7"/>
      <c r="PWW61" s="7"/>
      <c r="PWX61" s="7"/>
      <c r="PWY61" s="7"/>
      <c r="PWZ61" s="7"/>
      <c r="PXA61" s="7"/>
      <c r="PXB61" s="7"/>
      <c r="PXC61" s="7"/>
      <c r="PXD61" s="7"/>
      <c r="PXE61" s="7"/>
      <c r="PXF61" s="7"/>
      <c r="PXG61" s="7"/>
      <c r="PXH61" s="7"/>
      <c r="PXI61" s="7"/>
      <c r="PXJ61" s="7"/>
      <c r="PXK61" s="7"/>
      <c r="PXL61" s="7"/>
      <c r="PXM61" s="7"/>
      <c r="PXN61" s="7"/>
      <c r="PXO61" s="7"/>
      <c r="PXP61" s="7"/>
      <c r="PXQ61" s="7"/>
      <c r="PXR61" s="7"/>
      <c r="PXS61" s="7"/>
      <c r="PXT61" s="7"/>
      <c r="PXU61" s="7"/>
      <c r="PXV61" s="7"/>
      <c r="PXW61" s="7"/>
      <c r="PXX61" s="7"/>
      <c r="PXY61" s="7"/>
      <c r="PXZ61" s="7"/>
      <c r="PYA61" s="7"/>
      <c r="PYB61" s="7"/>
      <c r="PYC61" s="7"/>
      <c r="PYD61" s="7"/>
      <c r="PYE61" s="7"/>
      <c r="PYF61" s="7"/>
      <c r="PYG61" s="7"/>
      <c r="PYH61" s="7"/>
      <c r="PYI61" s="7"/>
      <c r="PYJ61" s="7"/>
      <c r="PYK61" s="7"/>
      <c r="PYL61" s="7"/>
      <c r="PYM61" s="7"/>
      <c r="PYN61" s="7"/>
      <c r="PYO61" s="7"/>
      <c r="PYP61" s="7"/>
      <c r="PYQ61" s="7"/>
      <c r="PYR61" s="7"/>
      <c r="PYS61" s="7"/>
      <c r="PYT61" s="7"/>
      <c r="PYU61" s="7"/>
      <c r="PYV61" s="7"/>
      <c r="PYW61" s="7"/>
      <c r="PYX61" s="7"/>
      <c r="PYY61" s="7"/>
      <c r="PYZ61" s="7"/>
      <c r="PZA61" s="7"/>
      <c r="PZB61" s="7"/>
      <c r="PZC61" s="7"/>
      <c r="PZD61" s="7"/>
      <c r="PZE61" s="7"/>
      <c r="PZF61" s="7"/>
      <c r="PZG61" s="7"/>
      <c r="PZH61" s="7"/>
      <c r="PZI61" s="7"/>
      <c r="PZJ61" s="7"/>
      <c r="PZK61" s="7"/>
      <c r="PZL61" s="7"/>
      <c r="PZM61" s="7"/>
      <c r="PZN61" s="7"/>
      <c r="PZO61" s="7"/>
      <c r="PZP61" s="7"/>
      <c r="PZQ61" s="7"/>
      <c r="PZR61" s="7"/>
      <c r="PZS61" s="7"/>
      <c r="PZT61" s="7"/>
      <c r="PZU61" s="7"/>
      <c r="PZV61" s="7"/>
      <c r="PZW61" s="7"/>
      <c r="PZX61" s="7"/>
      <c r="PZY61" s="7"/>
      <c r="PZZ61" s="7"/>
      <c r="QAA61" s="7"/>
      <c r="QAB61" s="7"/>
      <c r="QAC61" s="7"/>
      <c r="QAD61" s="7"/>
      <c r="QAE61" s="7"/>
      <c r="QAF61" s="7"/>
      <c r="QAG61" s="7"/>
      <c r="QAH61" s="7"/>
      <c r="QAI61" s="7"/>
      <c r="QAJ61" s="7"/>
      <c r="QAK61" s="7"/>
      <c r="QAL61" s="7"/>
      <c r="QAM61" s="7"/>
      <c r="QAN61" s="7"/>
      <c r="QAO61" s="7"/>
      <c r="QAP61" s="7"/>
      <c r="QAQ61" s="7"/>
      <c r="QAR61" s="7"/>
      <c r="QAS61" s="7"/>
      <c r="QAT61" s="7"/>
      <c r="QAU61" s="7"/>
      <c r="QAV61" s="7"/>
      <c r="QAW61" s="7"/>
      <c r="QAX61" s="7"/>
      <c r="QAY61" s="7"/>
      <c r="QAZ61" s="7"/>
      <c r="QBA61" s="7"/>
      <c r="QBB61" s="7"/>
      <c r="QBC61" s="7"/>
      <c r="QBD61" s="7"/>
      <c r="QBE61" s="7"/>
      <c r="QBF61" s="7"/>
      <c r="QBG61" s="7"/>
      <c r="QBH61" s="7"/>
      <c r="QBI61" s="7"/>
      <c r="QBJ61" s="7"/>
      <c r="QBK61" s="7"/>
      <c r="QBL61" s="7"/>
      <c r="QBM61" s="7"/>
      <c r="QBN61" s="7"/>
      <c r="QBO61" s="7"/>
      <c r="QBP61" s="7"/>
      <c r="QBQ61" s="7"/>
      <c r="QBR61" s="7"/>
      <c r="QBS61" s="7"/>
      <c r="QBT61" s="7"/>
      <c r="QBU61" s="7"/>
      <c r="QBV61" s="7"/>
      <c r="QBW61" s="7"/>
      <c r="QBX61" s="7"/>
      <c r="QBY61" s="7"/>
      <c r="QBZ61" s="7"/>
      <c r="QCA61" s="7"/>
      <c r="QCB61" s="7"/>
      <c r="QCC61" s="7"/>
      <c r="QCD61" s="7"/>
      <c r="QCE61" s="7"/>
      <c r="QCF61" s="7"/>
      <c r="QCG61" s="7"/>
      <c r="QCH61" s="7"/>
      <c r="QCI61" s="7"/>
      <c r="QCJ61" s="7"/>
      <c r="QCK61" s="7"/>
      <c r="QCL61" s="7"/>
      <c r="QCM61" s="7"/>
      <c r="QCN61" s="7"/>
      <c r="QCO61" s="7"/>
      <c r="QCP61" s="7"/>
      <c r="QCQ61" s="7"/>
      <c r="QCR61" s="7"/>
      <c r="QCS61" s="7"/>
      <c r="QCT61" s="7"/>
      <c r="QCU61" s="7"/>
      <c r="QCV61" s="7"/>
      <c r="QCW61" s="7"/>
      <c r="QCX61" s="7"/>
      <c r="QCY61" s="7"/>
      <c r="QCZ61" s="7"/>
      <c r="QDA61" s="7"/>
      <c r="QDB61" s="7"/>
      <c r="QDC61" s="7"/>
      <c r="QDD61" s="7"/>
      <c r="QDE61" s="7"/>
      <c r="QDF61" s="7"/>
      <c r="QDG61" s="7"/>
      <c r="QDH61" s="7"/>
      <c r="QDI61" s="7"/>
      <c r="QDJ61" s="7"/>
      <c r="QDK61" s="7"/>
      <c r="QDL61" s="7"/>
      <c r="QDM61" s="7"/>
      <c r="QDN61" s="7"/>
      <c r="QDO61" s="7"/>
      <c r="QDP61" s="7"/>
      <c r="QDQ61" s="7"/>
      <c r="QDR61" s="7"/>
      <c r="QDS61" s="7"/>
      <c r="QDT61" s="7"/>
      <c r="QDU61" s="7"/>
      <c r="QDV61" s="7"/>
      <c r="QDW61" s="7"/>
      <c r="QDX61" s="7"/>
      <c r="QDY61" s="7"/>
      <c r="QDZ61" s="7"/>
      <c r="QEA61" s="7"/>
      <c r="QEB61" s="7"/>
      <c r="QEC61" s="7"/>
      <c r="QED61" s="7"/>
      <c r="QEE61" s="7"/>
      <c r="QEF61" s="7"/>
      <c r="QEG61" s="7"/>
      <c r="QEH61" s="7"/>
      <c r="QEI61" s="7"/>
      <c r="QEJ61" s="7"/>
      <c r="QEK61" s="7"/>
      <c r="QEL61" s="7"/>
      <c r="QEM61" s="7"/>
      <c r="QEN61" s="7"/>
      <c r="QEO61" s="7"/>
      <c r="QEP61" s="7"/>
      <c r="QEQ61" s="7"/>
      <c r="QER61" s="7"/>
      <c r="QES61" s="7"/>
      <c r="QET61" s="7"/>
      <c r="QEU61" s="7"/>
      <c r="QEV61" s="7"/>
      <c r="QEW61" s="7"/>
      <c r="QEX61" s="7"/>
      <c r="QEY61" s="7"/>
      <c r="QEZ61" s="7"/>
      <c r="QFA61" s="7"/>
      <c r="QFB61" s="7"/>
      <c r="QFC61" s="7"/>
      <c r="QFD61" s="7"/>
      <c r="QFE61" s="7"/>
      <c r="QFF61" s="7"/>
      <c r="QFG61" s="7"/>
      <c r="QFH61" s="7"/>
      <c r="QFI61" s="7"/>
      <c r="QFJ61" s="7"/>
      <c r="QFK61" s="7"/>
      <c r="QFL61" s="7"/>
      <c r="QFM61" s="7"/>
      <c r="QFN61" s="7"/>
      <c r="QFO61" s="7"/>
      <c r="QFP61" s="7"/>
      <c r="QFQ61" s="7"/>
      <c r="QFR61" s="7"/>
      <c r="QFS61" s="7"/>
      <c r="QFT61" s="7"/>
      <c r="QFU61" s="7"/>
      <c r="QFV61" s="7"/>
      <c r="QFW61" s="7"/>
      <c r="QFX61" s="7"/>
      <c r="QFY61" s="7"/>
      <c r="QFZ61" s="7"/>
      <c r="QGA61" s="7"/>
      <c r="QGB61" s="7"/>
      <c r="QGC61" s="7"/>
      <c r="QGD61" s="7"/>
      <c r="QGE61" s="7"/>
      <c r="QGF61" s="7"/>
      <c r="QGG61" s="7"/>
      <c r="QGH61" s="7"/>
      <c r="QGI61" s="7"/>
      <c r="QGJ61" s="7"/>
      <c r="QGK61" s="7"/>
      <c r="QGL61" s="7"/>
      <c r="QGM61" s="7"/>
      <c r="QGN61" s="7"/>
      <c r="QGO61" s="7"/>
      <c r="QGP61" s="7"/>
      <c r="QGQ61" s="7"/>
      <c r="QGR61" s="7"/>
      <c r="QGS61" s="7"/>
      <c r="QGT61" s="7"/>
      <c r="QGU61" s="7"/>
      <c r="QGV61" s="7"/>
      <c r="QGW61" s="7"/>
      <c r="QGX61" s="7"/>
      <c r="QGY61" s="7"/>
      <c r="QGZ61" s="7"/>
      <c r="QHA61" s="7"/>
      <c r="QHB61" s="7"/>
      <c r="QHC61" s="7"/>
      <c r="QHD61" s="7"/>
      <c r="QHE61" s="7"/>
      <c r="QHF61" s="7"/>
      <c r="QHG61" s="7"/>
      <c r="QHH61" s="7"/>
      <c r="QHI61" s="7"/>
      <c r="QHJ61" s="7"/>
      <c r="QHK61" s="7"/>
      <c r="QHL61" s="7"/>
      <c r="QHM61" s="7"/>
      <c r="QHN61" s="7"/>
      <c r="QHO61" s="7"/>
      <c r="QHP61" s="7"/>
      <c r="QHQ61" s="7"/>
      <c r="QHR61" s="7"/>
      <c r="QHS61" s="7"/>
      <c r="QHT61" s="7"/>
      <c r="QHU61" s="7"/>
      <c r="QHV61" s="7"/>
      <c r="QHW61" s="7"/>
      <c r="QHX61" s="7"/>
      <c r="QHY61" s="7"/>
      <c r="QHZ61" s="7"/>
      <c r="QIA61" s="7"/>
      <c r="QIB61" s="7"/>
      <c r="QIC61" s="7"/>
      <c r="QID61" s="7"/>
      <c r="QIE61" s="7"/>
      <c r="QIF61" s="7"/>
      <c r="QIG61" s="7"/>
      <c r="QIH61" s="7"/>
      <c r="QII61" s="7"/>
      <c r="QIJ61" s="7"/>
      <c r="QIK61" s="7"/>
      <c r="QIL61" s="7"/>
      <c r="QIM61" s="7"/>
      <c r="QIN61" s="7"/>
      <c r="QIO61" s="7"/>
      <c r="QIP61" s="7"/>
      <c r="QIQ61" s="7"/>
      <c r="QIR61" s="7"/>
      <c r="QIS61" s="7"/>
      <c r="QIT61" s="7"/>
      <c r="QIU61" s="7"/>
      <c r="QIV61" s="7"/>
      <c r="QIW61" s="7"/>
      <c r="QIX61" s="7"/>
      <c r="QIY61" s="7"/>
      <c r="QIZ61" s="7"/>
      <c r="QJA61" s="7"/>
      <c r="QJB61" s="7"/>
      <c r="QJC61" s="7"/>
      <c r="QJD61" s="7"/>
      <c r="QJE61" s="7"/>
      <c r="QJF61" s="7"/>
      <c r="QJG61" s="7"/>
      <c r="QJH61" s="7"/>
      <c r="QJI61" s="7"/>
      <c r="QJJ61" s="7"/>
      <c r="QJK61" s="7"/>
      <c r="QJL61" s="7"/>
      <c r="QJM61" s="7"/>
      <c r="QJN61" s="7"/>
      <c r="QJO61" s="7"/>
      <c r="QJP61" s="7"/>
      <c r="QJQ61" s="7"/>
      <c r="QJR61" s="7"/>
      <c r="QJS61" s="7"/>
      <c r="QJT61" s="7"/>
      <c r="QJU61" s="7"/>
      <c r="QJV61" s="7"/>
      <c r="QJW61" s="7"/>
      <c r="QJX61" s="7"/>
      <c r="QJY61" s="7"/>
      <c r="QJZ61" s="7"/>
      <c r="QKA61" s="7"/>
      <c r="QKB61" s="7"/>
      <c r="QKC61" s="7"/>
      <c r="QKD61" s="7"/>
      <c r="QKE61" s="7"/>
      <c r="QKF61" s="7"/>
      <c r="QKG61" s="7"/>
      <c r="QKH61" s="7"/>
      <c r="QKI61" s="7"/>
      <c r="QKJ61" s="7"/>
      <c r="QKK61" s="7"/>
      <c r="QKL61" s="7"/>
      <c r="QKM61" s="7"/>
      <c r="QKN61" s="7"/>
      <c r="QKO61" s="7"/>
      <c r="QKP61" s="7"/>
      <c r="QKQ61" s="7"/>
      <c r="QKR61" s="7"/>
      <c r="QKS61" s="7"/>
      <c r="QKT61" s="7"/>
      <c r="QKU61" s="7"/>
      <c r="QKV61" s="7"/>
      <c r="QKW61" s="7"/>
      <c r="QKX61" s="7"/>
      <c r="QKY61" s="7"/>
      <c r="QKZ61" s="7"/>
      <c r="QLA61" s="7"/>
      <c r="QLB61" s="7"/>
      <c r="QLC61" s="7"/>
      <c r="QLD61" s="7"/>
      <c r="QLE61" s="7"/>
      <c r="QLF61" s="7"/>
      <c r="QLG61" s="7"/>
      <c r="QLH61" s="7"/>
      <c r="QLI61" s="7"/>
      <c r="QLJ61" s="7"/>
      <c r="QLK61" s="7"/>
      <c r="QLL61" s="7"/>
      <c r="QLM61" s="7"/>
      <c r="QLN61" s="7"/>
      <c r="QLO61" s="7"/>
      <c r="QLP61" s="7"/>
      <c r="QLQ61" s="7"/>
      <c r="QLR61" s="7"/>
      <c r="QLS61" s="7"/>
      <c r="QLT61" s="7"/>
      <c r="QLU61" s="7"/>
      <c r="QLV61" s="7"/>
      <c r="QLW61" s="7"/>
      <c r="QLX61" s="7"/>
      <c r="QLY61" s="7"/>
      <c r="QLZ61" s="7"/>
      <c r="QMA61" s="7"/>
      <c r="QMB61" s="7"/>
      <c r="QMC61" s="7"/>
      <c r="QMD61" s="7"/>
      <c r="QME61" s="7"/>
      <c r="QMF61" s="7"/>
      <c r="QMG61" s="7"/>
      <c r="QMH61" s="7"/>
      <c r="QMI61" s="7"/>
      <c r="QMJ61" s="7"/>
      <c r="QMK61" s="7"/>
      <c r="QML61" s="7"/>
      <c r="QMM61" s="7"/>
      <c r="QMN61" s="7"/>
      <c r="QMO61" s="7"/>
      <c r="QMP61" s="7"/>
      <c r="QMQ61" s="7"/>
      <c r="QMR61" s="7"/>
      <c r="QMS61" s="7"/>
      <c r="QMT61" s="7"/>
      <c r="QMU61" s="7"/>
      <c r="QMV61" s="7"/>
      <c r="QMW61" s="7"/>
      <c r="QMX61" s="7"/>
      <c r="QMY61" s="7"/>
      <c r="QMZ61" s="7"/>
      <c r="QNA61" s="7"/>
      <c r="QNB61" s="7"/>
      <c r="QNC61" s="7"/>
      <c r="QND61" s="7"/>
      <c r="QNE61" s="7"/>
      <c r="QNF61" s="7"/>
      <c r="QNG61" s="7"/>
      <c r="QNH61" s="7"/>
      <c r="QNI61" s="7"/>
      <c r="QNJ61" s="7"/>
      <c r="QNK61" s="7"/>
      <c r="QNL61" s="7"/>
      <c r="QNM61" s="7"/>
      <c r="QNN61" s="7"/>
      <c r="QNO61" s="7"/>
      <c r="QNP61" s="7"/>
      <c r="QNQ61" s="7"/>
      <c r="QNR61" s="7"/>
      <c r="QNS61" s="7"/>
      <c r="QNT61" s="7"/>
      <c r="QNU61" s="7"/>
      <c r="QNV61" s="7"/>
      <c r="QNW61" s="7"/>
      <c r="QNX61" s="7"/>
      <c r="QNY61" s="7"/>
      <c r="QNZ61" s="7"/>
      <c r="QOA61" s="7"/>
      <c r="QOB61" s="7"/>
      <c r="QOC61" s="7"/>
      <c r="QOD61" s="7"/>
      <c r="QOE61" s="7"/>
      <c r="QOF61" s="7"/>
      <c r="QOG61" s="7"/>
      <c r="QOH61" s="7"/>
      <c r="QOI61" s="7"/>
      <c r="QOJ61" s="7"/>
      <c r="QOK61" s="7"/>
      <c r="QOL61" s="7"/>
      <c r="QOM61" s="7"/>
      <c r="QON61" s="7"/>
      <c r="QOO61" s="7"/>
      <c r="QOP61" s="7"/>
      <c r="QOQ61" s="7"/>
      <c r="QOR61" s="7"/>
      <c r="QOS61" s="7"/>
      <c r="QOT61" s="7"/>
      <c r="QOU61" s="7"/>
      <c r="QOV61" s="7"/>
      <c r="QOW61" s="7"/>
      <c r="QOX61" s="7"/>
      <c r="QOY61" s="7"/>
      <c r="QOZ61" s="7"/>
      <c r="QPA61" s="7"/>
      <c r="QPB61" s="7"/>
      <c r="QPC61" s="7"/>
      <c r="QPD61" s="7"/>
      <c r="QPE61" s="7"/>
      <c r="QPF61" s="7"/>
      <c r="QPG61" s="7"/>
      <c r="QPH61" s="7"/>
      <c r="QPI61" s="7"/>
      <c r="QPJ61" s="7"/>
      <c r="QPK61" s="7"/>
      <c r="QPL61" s="7"/>
      <c r="QPM61" s="7"/>
      <c r="QPN61" s="7"/>
      <c r="QPO61" s="7"/>
      <c r="QPP61" s="7"/>
      <c r="QPQ61" s="7"/>
      <c r="QPR61" s="7"/>
      <c r="QPS61" s="7"/>
      <c r="QPT61" s="7"/>
      <c r="QPU61" s="7"/>
      <c r="QPV61" s="7"/>
      <c r="QPW61" s="7"/>
      <c r="QPX61" s="7"/>
      <c r="QPY61" s="7"/>
      <c r="QPZ61" s="7"/>
      <c r="QQA61" s="7"/>
      <c r="QQB61" s="7"/>
      <c r="QQC61" s="7"/>
      <c r="QQD61" s="7"/>
      <c r="QQE61" s="7"/>
      <c r="QQF61" s="7"/>
      <c r="QQG61" s="7"/>
      <c r="QQH61" s="7"/>
      <c r="QQI61" s="7"/>
      <c r="QQJ61" s="7"/>
      <c r="QQK61" s="7"/>
      <c r="QQL61" s="7"/>
      <c r="QQM61" s="7"/>
      <c r="QQN61" s="7"/>
      <c r="QQO61" s="7"/>
      <c r="QQP61" s="7"/>
      <c r="QQQ61" s="7"/>
      <c r="QQR61" s="7"/>
      <c r="QQS61" s="7"/>
      <c r="QQT61" s="7"/>
      <c r="QQU61" s="7"/>
      <c r="QQV61" s="7"/>
      <c r="QQW61" s="7"/>
      <c r="QQX61" s="7"/>
      <c r="QQY61" s="7"/>
      <c r="QQZ61" s="7"/>
      <c r="QRA61" s="7"/>
      <c r="QRB61" s="7"/>
      <c r="QRC61" s="7"/>
      <c r="QRD61" s="7"/>
      <c r="QRE61" s="7"/>
      <c r="QRF61" s="7"/>
      <c r="QRG61" s="7"/>
      <c r="QRH61" s="7"/>
      <c r="QRI61" s="7"/>
      <c r="QRJ61" s="7"/>
      <c r="QRK61" s="7"/>
      <c r="QRL61" s="7"/>
      <c r="QRM61" s="7"/>
      <c r="QRN61" s="7"/>
      <c r="QRO61" s="7"/>
      <c r="QRP61" s="7"/>
      <c r="QRQ61" s="7"/>
      <c r="QRR61" s="7"/>
      <c r="QRS61" s="7"/>
      <c r="QRT61" s="7"/>
      <c r="QRU61" s="7"/>
      <c r="QRV61" s="7"/>
      <c r="QRW61" s="7"/>
      <c r="QRX61" s="7"/>
      <c r="QRY61" s="7"/>
      <c r="QRZ61" s="7"/>
      <c r="QSA61" s="7"/>
      <c r="QSB61" s="7"/>
      <c r="QSC61" s="7"/>
      <c r="QSD61" s="7"/>
      <c r="QSE61" s="7"/>
      <c r="QSF61" s="7"/>
      <c r="QSG61" s="7"/>
      <c r="QSH61" s="7"/>
      <c r="QSI61" s="7"/>
      <c r="QSJ61" s="7"/>
      <c r="QSK61" s="7"/>
      <c r="QSL61" s="7"/>
      <c r="QSM61" s="7"/>
      <c r="QSN61" s="7"/>
      <c r="QSO61" s="7"/>
      <c r="QSP61" s="7"/>
      <c r="QSQ61" s="7"/>
      <c r="QSR61" s="7"/>
      <c r="QSS61" s="7"/>
      <c r="QST61" s="7"/>
      <c r="QSU61" s="7"/>
      <c r="QSV61" s="7"/>
      <c r="QSW61" s="7"/>
      <c r="QSX61" s="7"/>
      <c r="QSY61" s="7"/>
      <c r="QSZ61" s="7"/>
      <c r="QTA61" s="7"/>
      <c r="QTB61" s="7"/>
      <c r="QTC61" s="7"/>
      <c r="QTD61" s="7"/>
      <c r="QTE61" s="7"/>
      <c r="QTF61" s="7"/>
      <c r="QTG61" s="7"/>
      <c r="QTH61" s="7"/>
      <c r="QTI61" s="7"/>
      <c r="QTJ61" s="7"/>
      <c r="QTK61" s="7"/>
      <c r="QTL61" s="7"/>
      <c r="QTM61" s="7"/>
      <c r="QTN61" s="7"/>
      <c r="QTO61" s="7"/>
      <c r="QTP61" s="7"/>
      <c r="QTQ61" s="7"/>
      <c r="QTR61" s="7"/>
      <c r="QTS61" s="7"/>
      <c r="QTT61" s="7"/>
      <c r="QTU61" s="7"/>
      <c r="QTV61" s="7"/>
      <c r="QTW61" s="7"/>
      <c r="QTX61" s="7"/>
      <c r="QTY61" s="7"/>
      <c r="QTZ61" s="7"/>
      <c r="QUA61" s="7"/>
      <c r="QUB61" s="7"/>
      <c r="QUC61" s="7"/>
      <c r="QUD61" s="7"/>
      <c r="QUE61" s="7"/>
      <c r="QUF61" s="7"/>
      <c r="QUG61" s="7"/>
      <c r="QUH61" s="7"/>
      <c r="QUI61" s="7"/>
      <c r="QUJ61" s="7"/>
      <c r="QUK61" s="7"/>
      <c r="QUL61" s="7"/>
      <c r="QUM61" s="7"/>
      <c r="QUN61" s="7"/>
      <c r="QUO61" s="7"/>
      <c r="QUP61" s="7"/>
      <c r="QUQ61" s="7"/>
      <c r="QUR61" s="7"/>
      <c r="QUS61" s="7"/>
      <c r="QUT61" s="7"/>
      <c r="QUU61" s="7"/>
      <c r="QUV61" s="7"/>
      <c r="QUW61" s="7"/>
      <c r="QUX61" s="7"/>
      <c r="QUY61" s="7"/>
      <c r="QUZ61" s="7"/>
      <c r="QVA61" s="7"/>
      <c r="QVB61" s="7"/>
      <c r="QVC61" s="7"/>
      <c r="QVD61" s="7"/>
      <c r="QVE61" s="7"/>
      <c r="QVF61" s="7"/>
      <c r="QVG61" s="7"/>
      <c r="QVH61" s="7"/>
      <c r="QVI61" s="7"/>
      <c r="QVJ61" s="7"/>
      <c r="QVK61" s="7"/>
      <c r="QVL61" s="7"/>
      <c r="QVM61" s="7"/>
      <c r="QVN61" s="7"/>
      <c r="QVO61" s="7"/>
      <c r="QVP61" s="7"/>
      <c r="QVQ61" s="7"/>
      <c r="QVR61" s="7"/>
      <c r="QVS61" s="7"/>
      <c r="QVT61" s="7"/>
      <c r="QVU61" s="7"/>
      <c r="QVV61" s="7"/>
      <c r="QVW61" s="7"/>
      <c r="QVX61" s="7"/>
      <c r="QVY61" s="7"/>
      <c r="QVZ61" s="7"/>
      <c r="QWA61" s="7"/>
      <c r="QWB61" s="7"/>
      <c r="QWC61" s="7"/>
      <c r="QWD61" s="7"/>
      <c r="QWE61" s="7"/>
      <c r="QWF61" s="7"/>
      <c r="QWG61" s="7"/>
      <c r="QWH61" s="7"/>
      <c r="QWI61" s="7"/>
      <c r="QWJ61" s="7"/>
      <c r="QWK61" s="7"/>
      <c r="QWL61" s="7"/>
      <c r="QWM61" s="7"/>
      <c r="QWN61" s="7"/>
      <c r="QWO61" s="7"/>
      <c r="QWP61" s="7"/>
      <c r="QWQ61" s="7"/>
      <c r="QWR61" s="7"/>
      <c r="QWS61" s="7"/>
      <c r="QWT61" s="7"/>
      <c r="QWU61" s="7"/>
      <c r="QWV61" s="7"/>
      <c r="QWW61" s="7"/>
      <c r="QWX61" s="7"/>
      <c r="QWY61" s="7"/>
      <c r="QWZ61" s="7"/>
      <c r="QXA61" s="7"/>
      <c r="QXB61" s="7"/>
      <c r="QXC61" s="7"/>
      <c r="QXD61" s="7"/>
      <c r="QXE61" s="7"/>
      <c r="QXF61" s="7"/>
      <c r="QXG61" s="7"/>
      <c r="QXH61" s="7"/>
      <c r="QXI61" s="7"/>
      <c r="QXJ61" s="7"/>
      <c r="QXK61" s="7"/>
      <c r="QXL61" s="7"/>
      <c r="QXM61" s="7"/>
      <c r="QXN61" s="7"/>
      <c r="QXO61" s="7"/>
      <c r="QXP61" s="7"/>
      <c r="QXQ61" s="7"/>
      <c r="QXR61" s="7"/>
      <c r="QXS61" s="7"/>
      <c r="QXT61" s="7"/>
      <c r="QXU61" s="7"/>
      <c r="QXV61" s="7"/>
      <c r="QXW61" s="7"/>
      <c r="QXX61" s="7"/>
      <c r="QXY61" s="7"/>
      <c r="QXZ61" s="7"/>
      <c r="QYA61" s="7"/>
      <c r="QYB61" s="7"/>
      <c r="QYC61" s="7"/>
      <c r="QYD61" s="7"/>
      <c r="QYE61" s="7"/>
      <c r="QYF61" s="7"/>
      <c r="QYG61" s="7"/>
      <c r="QYH61" s="7"/>
      <c r="QYI61" s="7"/>
      <c r="QYJ61" s="7"/>
      <c r="QYK61" s="7"/>
      <c r="QYL61" s="7"/>
      <c r="QYM61" s="7"/>
      <c r="QYN61" s="7"/>
      <c r="QYO61" s="7"/>
      <c r="QYP61" s="7"/>
      <c r="QYQ61" s="7"/>
      <c r="QYR61" s="7"/>
      <c r="QYS61" s="7"/>
      <c r="QYT61" s="7"/>
      <c r="QYU61" s="7"/>
      <c r="QYV61" s="7"/>
      <c r="QYW61" s="7"/>
      <c r="QYX61" s="7"/>
      <c r="QYY61" s="7"/>
      <c r="QYZ61" s="7"/>
      <c r="QZA61" s="7"/>
      <c r="QZB61" s="7"/>
      <c r="QZC61" s="7"/>
      <c r="QZD61" s="7"/>
      <c r="QZE61" s="7"/>
      <c r="QZF61" s="7"/>
      <c r="QZG61" s="7"/>
      <c r="QZH61" s="7"/>
      <c r="QZI61" s="7"/>
      <c r="QZJ61" s="7"/>
      <c r="QZK61" s="7"/>
      <c r="QZL61" s="7"/>
      <c r="QZM61" s="7"/>
      <c r="QZN61" s="7"/>
      <c r="QZO61" s="7"/>
      <c r="QZP61" s="7"/>
      <c r="QZQ61" s="7"/>
      <c r="QZR61" s="7"/>
      <c r="QZS61" s="7"/>
      <c r="QZT61" s="7"/>
      <c r="QZU61" s="7"/>
      <c r="QZV61" s="7"/>
      <c r="QZW61" s="7"/>
      <c r="QZX61" s="7"/>
      <c r="QZY61" s="7"/>
      <c r="QZZ61" s="7"/>
      <c r="RAA61" s="7"/>
      <c r="RAB61" s="7"/>
      <c r="RAC61" s="7"/>
      <c r="RAD61" s="7"/>
      <c r="RAE61" s="7"/>
      <c r="RAF61" s="7"/>
      <c r="RAG61" s="7"/>
      <c r="RAH61" s="7"/>
      <c r="RAI61" s="7"/>
      <c r="RAJ61" s="7"/>
      <c r="RAK61" s="7"/>
      <c r="RAL61" s="7"/>
      <c r="RAM61" s="7"/>
      <c r="RAN61" s="7"/>
      <c r="RAO61" s="7"/>
      <c r="RAP61" s="7"/>
      <c r="RAQ61" s="7"/>
      <c r="RAR61" s="7"/>
      <c r="RAS61" s="7"/>
      <c r="RAT61" s="7"/>
      <c r="RAU61" s="7"/>
      <c r="RAV61" s="7"/>
      <c r="RAW61" s="7"/>
      <c r="RAX61" s="7"/>
      <c r="RAY61" s="7"/>
      <c r="RAZ61" s="7"/>
      <c r="RBA61" s="7"/>
      <c r="RBB61" s="7"/>
      <c r="RBC61" s="7"/>
      <c r="RBD61" s="7"/>
      <c r="RBE61" s="7"/>
      <c r="RBF61" s="7"/>
      <c r="RBG61" s="7"/>
      <c r="RBH61" s="7"/>
      <c r="RBI61" s="7"/>
      <c r="RBJ61" s="7"/>
      <c r="RBK61" s="7"/>
      <c r="RBL61" s="7"/>
      <c r="RBM61" s="7"/>
      <c r="RBN61" s="7"/>
      <c r="RBO61" s="7"/>
      <c r="RBP61" s="7"/>
      <c r="RBQ61" s="7"/>
      <c r="RBR61" s="7"/>
      <c r="RBS61" s="7"/>
      <c r="RBT61" s="7"/>
      <c r="RBU61" s="7"/>
      <c r="RBV61" s="7"/>
      <c r="RBW61" s="7"/>
      <c r="RBX61" s="7"/>
      <c r="RBY61" s="7"/>
      <c r="RBZ61" s="7"/>
      <c r="RCA61" s="7"/>
      <c r="RCB61" s="7"/>
      <c r="RCC61" s="7"/>
      <c r="RCD61" s="7"/>
      <c r="RCE61" s="7"/>
      <c r="RCF61" s="7"/>
      <c r="RCG61" s="7"/>
      <c r="RCH61" s="7"/>
      <c r="RCI61" s="7"/>
      <c r="RCJ61" s="7"/>
      <c r="RCK61" s="7"/>
      <c r="RCL61" s="7"/>
      <c r="RCM61" s="7"/>
      <c r="RCN61" s="7"/>
      <c r="RCO61" s="7"/>
      <c r="RCP61" s="7"/>
      <c r="RCQ61" s="7"/>
      <c r="RCR61" s="7"/>
      <c r="RCS61" s="7"/>
      <c r="RCT61" s="7"/>
      <c r="RCU61" s="7"/>
      <c r="RCV61" s="7"/>
      <c r="RCW61" s="7"/>
      <c r="RCX61" s="7"/>
      <c r="RCY61" s="7"/>
      <c r="RCZ61" s="7"/>
      <c r="RDA61" s="7"/>
      <c r="RDB61" s="7"/>
      <c r="RDC61" s="7"/>
      <c r="RDD61" s="7"/>
      <c r="RDE61" s="7"/>
      <c r="RDF61" s="7"/>
      <c r="RDG61" s="7"/>
      <c r="RDH61" s="7"/>
      <c r="RDI61" s="7"/>
      <c r="RDJ61" s="7"/>
      <c r="RDK61" s="7"/>
      <c r="RDL61" s="7"/>
      <c r="RDM61" s="7"/>
      <c r="RDN61" s="7"/>
      <c r="RDO61" s="7"/>
      <c r="RDP61" s="7"/>
      <c r="RDQ61" s="7"/>
      <c r="RDR61" s="7"/>
      <c r="RDS61" s="7"/>
      <c r="RDT61" s="7"/>
      <c r="RDU61" s="7"/>
      <c r="RDV61" s="7"/>
      <c r="RDW61" s="7"/>
      <c r="RDX61" s="7"/>
      <c r="RDY61" s="7"/>
      <c r="RDZ61" s="7"/>
      <c r="REA61" s="7"/>
      <c r="REB61" s="7"/>
      <c r="REC61" s="7"/>
      <c r="RED61" s="7"/>
      <c r="REE61" s="7"/>
      <c r="REF61" s="7"/>
      <c r="REG61" s="7"/>
      <c r="REH61" s="7"/>
      <c r="REI61" s="7"/>
      <c r="REJ61" s="7"/>
      <c r="REK61" s="7"/>
      <c r="REL61" s="7"/>
      <c r="REM61" s="7"/>
      <c r="REN61" s="7"/>
      <c r="REO61" s="7"/>
      <c r="REP61" s="7"/>
      <c r="REQ61" s="7"/>
      <c r="RER61" s="7"/>
      <c r="RES61" s="7"/>
      <c r="RET61" s="7"/>
      <c r="REU61" s="7"/>
      <c r="REV61" s="7"/>
      <c r="REW61" s="7"/>
      <c r="REX61" s="7"/>
      <c r="REY61" s="7"/>
      <c r="REZ61" s="7"/>
      <c r="RFA61" s="7"/>
      <c r="RFB61" s="7"/>
      <c r="RFC61" s="7"/>
      <c r="RFD61" s="7"/>
      <c r="RFE61" s="7"/>
      <c r="RFF61" s="7"/>
      <c r="RFG61" s="7"/>
      <c r="RFH61" s="7"/>
      <c r="RFI61" s="7"/>
      <c r="RFJ61" s="7"/>
      <c r="RFK61" s="7"/>
      <c r="RFL61" s="7"/>
      <c r="RFM61" s="7"/>
      <c r="RFN61" s="7"/>
      <c r="RFO61" s="7"/>
      <c r="RFP61" s="7"/>
      <c r="RFQ61" s="7"/>
      <c r="RFR61" s="7"/>
      <c r="RFS61" s="7"/>
      <c r="RFT61" s="7"/>
      <c r="RFU61" s="7"/>
      <c r="RFV61" s="7"/>
      <c r="RFW61" s="7"/>
      <c r="RFX61" s="7"/>
      <c r="RFY61" s="7"/>
      <c r="RFZ61" s="7"/>
      <c r="RGA61" s="7"/>
      <c r="RGB61" s="7"/>
      <c r="RGC61" s="7"/>
      <c r="RGD61" s="7"/>
      <c r="RGE61" s="7"/>
      <c r="RGF61" s="7"/>
      <c r="RGG61" s="7"/>
      <c r="RGH61" s="7"/>
      <c r="RGI61" s="7"/>
      <c r="RGJ61" s="7"/>
      <c r="RGK61" s="7"/>
      <c r="RGL61" s="7"/>
      <c r="RGM61" s="7"/>
      <c r="RGN61" s="7"/>
      <c r="RGO61" s="7"/>
      <c r="RGP61" s="7"/>
      <c r="RGQ61" s="7"/>
      <c r="RGR61" s="7"/>
      <c r="RGS61" s="7"/>
      <c r="RGT61" s="7"/>
      <c r="RGU61" s="7"/>
      <c r="RGV61" s="7"/>
      <c r="RGW61" s="7"/>
      <c r="RGX61" s="7"/>
      <c r="RGY61" s="7"/>
      <c r="RGZ61" s="7"/>
      <c r="RHA61" s="7"/>
      <c r="RHB61" s="7"/>
      <c r="RHC61" s="7"/>
      <c r="RHD61" s="7"/>
      <c r="RHE61" s="7"/>
      <c r="RHF61" s="7"/>
      <c r="RHG61" s="7"/>
      <c r="RHH61" s="7"/>
      <c r="RHI61" s="7"/>
      <c r="RHJ61" s="7"/>
      <c r="RHK61" s="7"/>
      <c r="RHL61" s="7"/>
      <c r="RHM61" s="7"/>
      <c r="RHN61" s="7"/>
      <c r="RHO61" s="7"/>
      <c r="RHP61" s="7"/>
      <c r="RHQ61" s="7"/>
      <c r="RHR61" s="7"/>
      <c r="RHS61" s="7"/>
      <c r="RHT61" s="7"/>
      <c r="RHU61" s="7"/>
      <c r="RHV61" s="7"/>
      <c r="RHW61" s="7"/>
      <c r="RHX61" s="7"/>
      <c r="RHY61" s="7"/>
      <c r="RHZ61" s="7"/>
      <c r="RIA61" s="7"/>
      <c r="RIB61" s="7"/>
      <c r="RIC61" s="7"/>
      <c r="RID61" s="7"/>
      <c r="RIE61" s="7"/>
      <c r="RIF61" s="7"/>
      <c r="RIG61" s="7"/>
      <c r="RIH61" s="7"/>
      <c r="RII61" s="7"/>
      <c r="RIJ61" s="7"/>
      <c r="RIK61" s="7"/>
      <c r="RIL61" s="7"/>
      <c r="RIM61" s="7"/>
      <c r="RIN61" s="7"/>
      <c r="RIO61" s="7"/>
      <c r="RIP61" s="7"/>
      <c r="RIQ61" s="7"/>
      <c r="RIR61" s="7"/>
      <c r="RIS61" s="7"/>
      <c r="RIT61" s="7"/>
      <c r="RIU61" s="7"/>
      <c r="RIV61" s="7"/>
      <c r="RIW61" s="7"/>
      <c r="RIX61" s="7"/>
      <c r="RIY61" s="7"/>
      <c r="RIZ61" s="7"/>
      <c r="RJA61" s="7"/>
      <c r="RJB61" s="7"/>
      <c r="RJC61" s="7"/>
      <c r="RJD61" s="7"/>
      <c r="RJE61" s="7"/>
      <c r="RJF61" s="7"/>
      <c r="RJG61" s="7"/>
      <c r="RJH61" s="7"/>
      <c r="RJI61" s="7"/>
      <c r="RJJ61" s="7"/>
      <c r="RJK61" s="7"/>
      <c r="RJL61" s="7"/>
      <c r="RJM61" s="7"/>
      <c r="RJN61" s="7"/>
      <c r="RJO61" s="7"/>
      <c r="RJP61" s="7"/>
      <c r="RJQ61" s="7"/>
      <c r="RJR61" s="7"/>
      <c r="RJS61" s="7"/>
      <c r="RJT61" s="7"/>
      <c r="RJU61" s="7"/>
      <c r="RJV61" s="7"/>
      <c r="RJW61" s="7"/>
      <c r="RJX61" s="7"/>
      <c r="RJY61" s="7"/>
      <c r="RJZ61" s="7"/>
      <c r="RKA61" s="7"/>
      <c r="RKB61" s="7"/>
      <c r="RKC61" s="7"/>
      <c r="RKD61" s="7"/>
      <c r="RKE61" s="7"/>
      <c r="RKF61" s="7"/>
      <c r="RKG61" s="7"/>
      <c r="RKH61" s="7"/>
      <c r="RKI61" s="7"/>
      <c r="RKJ61" s="7"/>
      <c r="RKK61" s="7"/>
      <c r="RKL61" s="7"/>
      <c r="RKM61" s="7"/>
      <c r="RKN61" s="7"/>
      <c r="RKO61" s="7"/>
      <c r="RKP61" s="7"/>
      <c r="RKQ61" s="7"/>
      <c r="RKR61" s="7"/>
      <c r="RKS61" s="7"/>
      <c r="RKT61" s="7"/>
      <c r="RKU61" s="7"/>
      <c r="RKV61" s="7"/>
      <c r="RKW61" s="7"/>
      <c r="RKX61" s="7"/>
      <c r="RKY61" s="7"/>
      <c r="RKZ61" s="7"/>
      <c r="RLA61" s="7"/>
      <c r="RLB61" s="7"/>
      <c r="RLC61" s="7"/>
      <c r="RLD61" s="7"/>
      <c r="RLE61" s="7"/>
      <c r="RLF61" s="7"/>
      <c r="RLG61" s="7"/>
      <c r="RLH61" s="7"/>
      <c r="RLI61" s="7"/>
      <c r="RLJ61" s="7"/>
      <c r="RLK61" s="7"/>
      <c r="RLL61" s="7"/>
      <c r="RLM61" s="7"/>
      <c r="RLN61" s="7"/>
      <c r="RLO61" s="7"/>
      <c r="RLP61" s="7"/>
      <c r="RLQ61" s="7"/>
      <c r="RLR61" s="7"/>
      <c r="RLS61" s="7"/>
      <c r="RLT61" s="7"/>
      <c r="RLU61" s="7"/>
      <c r="RLV61" s="7"/>
      <c r="RLW61" s="7"/>
      <c r="RLX61" s="7"/>
      <c r="RLY61" s="7"/>
      <c r="RLZ61" s="7"/>
      <c r="RMA61" s="7"/>
      <c r="RMB61" s="7"/>
      <c r="RMC61" s="7"/>
      <c r="RMD61" s="7"/>
      <c r="RME61" s="7"/>
      <c r="RMF61" s="7"/>
      <c r="RMG61" s="7"/>
      <c r="RMH61" s="7"/>
      <c r="RMI61" s="7"/>
      <c r="RMJ61" s="7"/>
      <c r="RMK61" s="7"/>
      <c r="RML61" s="7"/>
      <c r="RMM61" s="7"/>
      <c r="RMN61" s="7"/>
      <c r="RMO61" s="7"/>
      <c r="RMP61" s="7"/>
      <c r="RMQ61" s="7"/>
      <c r="RMR61" s="7"/>
      <c r="RMS61" s="7"/>
      <c r="RMT61" s="7"/>
      <c r="RMU61" s="7"/>
      <c r="RMV61" s="7"/>
      <c r="RMW61" s="7"/>
      <c r="RMX61" s="7"/>
      <c r="RMY61" s="7"/>
      <c r="RMZ61" s="7"/>
      <c r="RNA61" s="7"/>
      <c r="RNB61" s="7"/>
      <c r="RNC61" s="7"/>
      <c r="RND61" s="7"/>
      <c r="RNE61" s="7"/>
      <c r="RNF61" s="7"/>
      <c r="RNG61" s="7"/>
      <c r="RNH61" s="7"/>
      <c r="RNI61" s="7"/>
      <c r="RNJ61" s="7"/>
      <c r="RNK61" s="7"/>
      <c r="RNL61" s="7"/>
      <c r="RNM61" s="7"/>
      <c r="RNN61" s="7"/>
      <c r="RNO61" s="7"/>
      <c r="RNP61" s="7"/>
      <c r="RNQ61" s="7"/>
      <c r="RNR61" s="7"/>
      <c r="RNS61" s="7"/>
      <c r="RNT61" s="7"/>
      <c r="RNU61" s="7"/>
      <c r="RNV61" s="7"/>
      <c r="RNW61" s="7"/>
      <c r="RNX61" s="7"/>
      <c r="RNY61" s="7"/>
      <c r="RNZ61" s="7"/>
      <c r="ROA61" s="7"/>
      <c r="ROB61" s="7"/>
      <c r="ROC61" s="7"/>
      <c r="ROD61" s="7"/>
      <c r="ROE61" s="7"/>
      <c r="ROF61" s="7"/>
      <c r="ROG61" s="7"/>
      <c r="ROH61" s="7"/>
      <c r="ROI61" s="7"/>
      <c r="ROJ61" s="7"/>
      <c r="ROK61" s="7"/>
      <c r="ROL61" s="7"/>
      <c r="ROM61" s="7"/>
      <c r="RON61" s="7"/>
      <c r="ROO61" s="7"/>
      <c r="ROP61" s="7"/>
      <c r="ROQ61" s="7"/>
      <c r="ROR61" s="7"/>
      <c r="ROS61" s="7"/>
      <c r="ROT61" s="7"/>
      <c r="ROU61" s="7"/>
      <c r="ROV61" s="7"/>
      <c r="ROW61" s="7"/>
      <c r="ROX61" s="7"/>
      <c r="ROY61" s="7"/>
      <c r="ROZ61" s="7"/>
      <c r="RPA61" s="7"/>
      <c r="RPB61" s="7"/>
      <c r="RPC61" s="7"/>
      <c r="RPD61" s="7"/>
      <c r="RPE61" s="7"/>
      <c r="RPF61" s="7"/>
      <c r="RPG61" s="7"/>
      <c r="RPH61" s="7"/>
      <c r="RPI61" s="7"/>
      <c r="RPJ61" s="7"/>
      <c r="RPK61" s="7"/>
      <c r="RPL61" s="7"/>
      <c r="RPM61" s="7"/>
      <c r="RPN61" s="7"/>
      <c r="RPO61" s="7"/>
      <c r="RPP61" s="7"/>
      <c r="RPQ61" s="7"/>
      <c r="RPR61" s="7"/>
      <c r="RPS61" s="7"/>
      <c r="RPT61" s="7"/>
      <c r="RPU61" s="7"/>
      <c r="RPV61" s="7"/>
      <c r="RPW61" s="7"/>
      <c r="RPX61" s="7"/>
      <c r="RPY61" s="7"/>
      <c r="RPZ61" s="7"/>
      <c r="RQA61" s="7"/>
      <c r="RQB61" s="7"/>
      <c r="RQC61" s="7"/>
      <c r="RQD61" s="7"/>
      <c r="RQE61" s="7"/>
      <c r="RQF61" s="7"/>
      <c r="RQG61" s="7"/>
      <c r="RQH61" s="7"/>
      <c r="RQI61" s="7"/>
      <c r="RQJ61" s="7"/>
      <c r="RQK61" s="7"/>
      <c r="RQL61" s="7"/>
      <c r="RQM61" s="7"/>
      <c r="RQN61" s="7"/>
      <c r="RQO61" s="7"/>
      <c r="RQP61" s="7"/>
      <c r="RQQ61" s="7"/>
      <c r="RQR61" s="7"/>
      <c r="RQS61" s="7"/>
      <c r="RQT61" s="7"/>
      <c r="RQU61" s="7"/>
      <c r="RQV61" s="7"/>
      <c r="RQW61" s="7"/>
      <c r="RQX61" s="7"/>
      <c r="RQY61" s="7"/>
      <c r="RQZ61" s="7"/>
      <c r="RRA61" s="7"/>
      <c r="RRB61" s="7"/>
      <c r="RRC61" s="7"/>
      <c r="RRD61" s="7"/>
      <c r="RRE61" s="7"/>
      <c r="RRF61" s="7"/>
      <c r="RRG61" s="7"/>
      <c r="RRH61" s="7"/>
      <c r="RRI61" s="7"/>
      <c r="RRJ61" s="7"/>
      <c r="RRK61" s="7"/>
      <c r="RRL61" s="7"/>
      <c r="RRM61" s="7"/>
      <c r="RRN61" s="7"/>
      <c r="RRO61" s="7"/>
      <c r="RRP61" s="7"/>
      <c r="RRQ61" s="7"/>
      <c r="RRR61" s="7"/>
      <c r="RRS61" s="7"/>
      <c r="RRT61" s="7"/>
      <c r="RRU61" s="7"/>
      <c r="RRV61" s="7"/>
      <c r="RRW61" s="7"/>
      <c r="RRX61" s="7"/>
      <c r="RRY61" s="7"/>
      <c r="RRZ61" s="7"/>
      <c r="RSA61" s="7"/>
      <c r="RSB61" s="7"/>
      <c r="RSC61" s="7"/>
      <c r="RSD61" s="7"/>
      <c r="RSE61" s="7"/>
      <c r="RSF61" s="7"/>
      <c r="RSG61" s="7"/>
      <c r="RSH61" s="7"/>
      <c r="RSI61" s="7"/>
      <c r="RSJ61" s="7"/>
      <c r="RSK61" s="7"/>
      <c r="RSL61" s="7"/>
      <c r="RSM61" s="7"/>
      <c r="RSN61" s="7"/>
      <c r="RSO61" s="7"/>
      <c r="RSP61" s="7"/>
      <c r="RSQ61" s="7"/>
      <c r="RSR61" s="7"/>
      <c r="RSS61" s="7"/>
      <c r="RST61" s="7"/>
      <c r="RSU61" s="7"/>
      <c r="RSV61" s="7"/>
      <c r="RSW61" s="7"/>
      <c r="RSX61" s="7"/>
      <c r="RSY61" s="7"/>
      <c r="RSZ61" s="7"/>
      <c r="RTA61" s="7"/>
      <c r="RTB61" s="7"/>
      <c r="RTC61" s="7"/>
      <c r="RTD61" s="7"/>
      <c r="RTE61" s="7"/>
      <c r="RTF61" s="7"/>
      <c r="RTG61" s="7"/>
      <c r="RTH61" s="7"/>
      <c r="RTI61" s="7"/>
      <c r="RTJ61" s="7"/>
      <c r="RTK61" s="7"/>
      <c r="RTL61" s="7"/>
      <c r="RTM61" s="7"/>
      <c r="RTN61" s="7"/>
      <c r="RTO61" s="7"/>
      <c r="RTP61" s="7"/>
      <c r="RTQ61" s="7"/>
      <c r="RTR61" s="7"/>
      <c r="RTS61" s="7"/>
      <c r="RTT61" s="7"/>
      <c r="RTU61" s="7"/>
      <c r="RTV61" s="7"/>
      <c r="RTW61" s="7"/>
      <c r="RTX61" s="7"/>
      <c r="RTY61" s="7"/>
      <c r="RTZ61" s="7"/>
      <c r="RUA61" s="7"/>
      <c r="RUB61" s="7"/>
      <c r="RUC61" s="7"/>
      <c r="RUD61" s="7"/>
      <c r="RUE61" s="7"/>
      <c r="RUF61" s="7"/>
      <c r="RUG61" s="7"/>
      <c r="RUH61" s="7"/>
      <c r="RUI61" s="7"/>
      <c r="RUJ61" s="7"/>
      <c r="RUK61" s="7"/>
      <c r="RUL61" s="7"/>
      <c r="RUM61" s="7"/>
      <c r="RUN61" s="7"/>
      <c r="RUO61" s="7"/>
      <c r="RUP61" s="7"/>
      <c r="RUQ61" s="7"/>
      <c r="RUR61" s="7"/>
      <c r="RUS61" s="7"/>
      <c r="RUT61" s="7"/>
      <c r="RUU61" s="7"/>
      <c r="RUV61" s="7"/>
      <c r="RUW61" s="7"/>
      <c r="RUX61" s="7"/>
      <c r="RUY61" s="7"/>
      <c r="RUZ61" s="7"/>
      <c r="RVA61" s="7"/>
      <c r="RVB61" s="7"/>
      <c r="RVC61" s="7"/>
      <c r="RVD61" s="7"/>
      <c r="RVE61" s="7"/>
      <c r="RVF61" s="7"/>
      <c r="RVG61" s="7"/>
      <c r="RVH61" s="7"/>
      <c r="RVI61" s="7"/>
      <c r="RVJ61" s="7"/>
      <c r="RVK61" s="7"/>
      <c r="RVL61" s="7"/>
      <c r="RVM61" s="7"/>
      <c r="RVN61" s="7"/>
      <c r="RVO61" s="7"/>
      <c r="RVP61" s="7"/>
      <c r="RVQ61" s="7"/>
      <c r="RVR61" s="7"/>
      <c r="RVS61" s="7"/>
      <c r="RVT61" s="7"/>
      <c r="RVU61" s="7"/>
      <c r="RVV61" s="7"/>
      <c r="RVW61" s="7"/>
      <c r="RVX61" s="7"/>
      <c r="RVY61" s="7"/>
      <c r="RVZ61" s="7"/>
      <c r="RWA61" s="7"/>
      <c r="RWB61" s="7"/>
      <c r="RWC61" s="7"/>
      <c r="RWD61" s="7"/>
      <c r="RWE61" s="7"/>
      <c r="RWF61" s="7"/>
      <c r="RWG61" s="7"/>
      <c r="RWH61" s="7"/>
      <c r="RWI61" s="7"/>
      <c r="RWJ61" s="7"/>
      <c r="RWK61" s="7"/>
      <c r="RWL61" s="7"/>
      <c r="RWM61" s="7"/>
      <c r="RWN61" s="7"/>
      <c r="RWO61" s="7"/>
      <c r="RWP61" s="7"/>
      <c r="RWQ61" s="7"/>
      <c r="RWR61" s="7"/>
      <c r="RWS61" s="7"/>
      <c r="RWT61" s="7"/>
      <c r="RWU61" s="7"/>
      <c r="RWV61" s="7"/>
      <c r="RWW61" s="7"/>
      <c r="RWX61" s="7"/>
      <c r="RWY61" s="7"/>
      <c r="RWZ61" s="7"/>
      <c r="RXA61" s="7"/>
      <c r="RXB61" s="7"/>
      <c r="RXC61" s="7"/>
      <c r="RXD61" s="7"/>
      <c r="RXE61" s="7"/>
      <c r="RXF61" s="7"/>
      <c r="RXG61" s="7"/>
      <c r="RXH61" s="7"/>
      <c r="RXI61" s="7"/>
      <c r="RXJ61" s="7"/>
      <c r="RXK61" s="7"/>
      <c r="RXL61" s="7"/>
      <c r="RXM61" s="7"/>
      <c r="RXN61" s="7"/>
      <c r="RXO61" s="7"/>
      <c r="RXP61" s="7"/>
      <c r="RXQ61" s="7"/>
      <c r="RXR61" s="7"/>
      <c r="RXS61" s="7"/>
      <c r="RXT61" s="7"/>
      <c r="RXU61" s="7"/>
      <c r="RXV61" s="7"/>
      <c r="RXW61" s="7"/>
      <c r="RXX61" s="7"/>
      <c r="RXY61" s="7"/>
      <c r="RXZ61" s="7"/>
      <c r="RYA61" s="7"/>
      <c r="RYB61" s="7"/>
      <c r="RYC61" s="7"/>
      <c r="RYD61" s="7"/>
      <c r="RYE61" s="7"/>
      <c r="RYF61" s="7"/>
      <c r="RYG61" s="7"/>
      <c r="RYH61" s="7"/>
      <c r="RYI61" s="7"/>
      <c r="RYJ61" s="7"/>
      <c r="RYK61" s="7"/>
      <c r="RYL61" s="7"/>
      <c r="RYM61" s="7"/>
      <c r="RYN61" s="7"/>
      <c r="RYO61" s="7"/>
      <c r="RYP61" s="7"/>
      <c r="RYQ61" s="7"/>
      <c r="RYR61" s="7"/>
      <c r="RYS61" s="7"/>
      <c r="RYT61" s="7"/>
      <c r="RYU61" s="7"/>
      <c r="RYV61" s="7"/>
      <c r="RYW61" s="7"/>
      <c r="RYX61" s="7"/>
      <c r="RYY61" s="7"/>
      <c r="RYZ61" s="7"/>
      <c r="RZA61" s="7"/>
      <c r="RZB61" s="7"/>
      <c r="RZC61" s="7"/>
      <c r="RZD61" s="7"/>
      <c r="RZE61" s="7"/>
      <c r="RZF61" s="7"/>
      <c r="RZG61" s="7"/>
      <c r="RZH61" s="7"/>
      <c r="RZI61" s="7"/>
      <c r="RZJ61" s="7"/>
      <c r="RZK61" s="7"/>
      <c r="RZL61" s="7"/>
      <c r="RZM61" s="7"/>
      <c r="RZN61" s="7"/>
      <c r="RZO61" s="7"/>
      <c r="RZP61" s="7"/>
      <c r="RZQ61" s="7"/>
      <c r="RZR61" s="7"/>
      <c r="RZS61" s="7"/>
      <c r="RZT61" s="7"/>
      <c r="RZU61" s="7"/>
      <c r="RZV61" s="7"/>
      <c r="RZW61" s="7"/>
      <c r="RZX61" s="7"/>
      <c r="RZY61" s="7"/>
      <c r="RZZ61" s="7"/>
      <c r="SAA61" s="7"/>
      <c r="SAB61" s="7"/>
      <c r="SAC61" s="7"/>
      <c r="SAD61" s="7"/>
      <c r="SAE61" s="7"/>
      <c r="SAF61" s="7"/>
      <c r="SAG61" s="7"/>
      <c r="SAH61" s="7"/>
      <c r="SAI61" s="7"/>
      <c r="SAJ61" s="7"/>
      <c r="SAK61" s="7"/>
      <c r="SAL61" s="7"/>
      <c r="SAM61" s="7"/>
      <c r="SAN61" s="7"/>
      <c r="SAO61" s="7"/>
      <c r="SAP61" s="7"/>
      <c r="SAQ61" s="7"/>
      <c r="SAR61" s="7"/>
      <c r="SAS61" s="7"/>
      <c r="SAT61" s="7"/>
      <c r="SAU61" s="7"/>
      <c r="SAV61" s="7"/>
      <c r="SAW61" s="7"/>
      <c r="SAX61" s="7"/>
      <c r="SAY61" s="7"/>
      <c r="SAZ61" s="7"/>
      <c r="SBA61" s="7"/>
      <c r="SBB61" s="7"/>
      <c r="SBC61" s="7"/>
      <c r="SBD61" s="7"/>
      <c r="SBE61" s="7"/>
      <c r="SBF61" s="7"/>
      <c r="SBG61" s="7"/>
      <c r="SBH61" s="7"/>
      <c r="SBI61" s="7"/>
      <c r="SBJ61" s="7"/>
      <c r="SBK61" s="7"/>
      <c r="SBL61" s="7"/>
      <c r="SBM61" s="7"/>
      <c r="SBN61" s="7"/>
      <c r="SBO61" s="7"/>
      <c r="SBP61" s="7"/>
      <c r="SBQ61" s="7"/>
      <c r="SBR61" s="7"/>
      <c r="SBS61" s="7"/>
      <c r="SBT61" s="7"/>
      <c r="SBU61" s="7"/>
      <c r="SBV61" s="7"/>
      <c r="SBW61" s="7"/>
      <c r="SBX61" s="7"/>
      <c r="SBY61" s="7"/>
      <c r="SBZ61" s="7"/>
      <c r="SCA61" s="7"/>
      <c r="SCB61" s="7"/>
      <c r="SCC61" s="7"/>
      <c r="SCD61" s="7"/>
      <c r="SCE61" s="7"/>
      <c r="SCF61" s="7"/>
      <c r="SCG61" s="7"/>
      <c r="SCH61" s="7"/>
      <c r="SCI61" s="7"/>
      <c r="SCJ61" s="7"/>
      <c r="SCK61" s="7"/>
      <c r="SCL61" s="7"/>
      <c r="SCM61" s="7"/>
      <c r="SCN61" s="7"/>
      <c r="SCO61" s="7"/>
      <c r="SCP61" s="7"/>
      <c r="SCQ61" s="7"/>
      <c r="SCR61" s="7"/>
      <c r="SCS61" s="7"/>
      <c r="SCT61" s="7"/>
      <c r="SCU61" s="7"/>
      <c r="SCV61" s="7"/>
      <c r="SCW61" s="7"/>
      <c r="SCX61" s="7"/>
      <c r="SCY61" s="7"/>
      <c r="SCZ61" s="7"/>
      <c r="SDA61" s="7"/>
      <c r="SDB61" s="7"/>
      <c r="SDC61" s="7"/>
      <c r="SDD61" s="7"/>
      <c r="SDE61" s="7"/>
      <c r="SDF61" s="7"/>
      <c r="SDG61" s="7"/>
      <c r="SDH61" s="7"/>
      <c r="SDI61" s="7"/>
      <c r="SDJ61" s="7"/>
      <c r="SDK61" s="7"/>
      <c r="SDL61" s="7"/>
      <c r="SDM61" s="7"/>
      <c r="SDN61" s="7"/>
      <c r="SDO61" s="7"/>
      <c r="SDP61" s="7"/>
      <c r="SDQ61" s="7"/>
      <c r="SDR61" s="7"/>
      <c r="SDS61" s="7"/>
      <c r="SDT61" s="7"/>
      <c r="SDU61" s="7"/>
      <c r="SDV61" s="7"/>
      <c r="SDW61" s="7"/>
      <c r="SDX61" s="7"/>
      <c r="SDY61" s="7"/>
      <c r="SDZ61" s="7"/>
      <c r="SEA61" s="7"/>
      <c r="SEB61" s="7"/>
      <c r="SEC61" s="7"/>
      <c r="SED61" s="7"/>
      <c r="SEE61" s="7"/>
      <c r="SEF61" s="7"/>
      <c r="SEG61" s="7"/>
      <c r="SEH61" s="7"/>
      <c r="SEI61" s="7"/>
      <c r="SEJ61" s="7"/>
      <c r="SEK61" s="7"/>
      <c r="SEL61" s="7"/>
      <c r="SEM61" s="7"/>
      <c r="SEN61" s="7"/>
      <c r="SEO61" s="7"/>
      <c r="SEP61" s="7"/>
      <c r="SEQ61" s="7"/>
      <c r="SER61" s="7"/>
      <c r="SES61" s="7"/>
      <c r="SET61" s="7"/>
      <c r="SEU61" s="7"/>
      <c r="SEV61" s="7"/>
      <c r="SEW61" s="7"/>
      <c r="SEX61" s="7"/>
      <c r="SEY61" s="7"/>
      <c r="SEZ61" s="7"/>
      <c r="SFA61" s="7"/>
      <c r="SFB61" s="7"/>
      <c r="SFC61" s="7"/>
      <c r="SFD61" s="7"/>
      <c r="SFE61" s="7"/>
      <c r="SFF61" s="7"/>
      <c r="SFG61" s="7"/>
      <c r="SFH61" s="7"/>
      <c r="SFI61" s="7"/>
      <c r="SFJ61" s="7"/>
      <c r="SFK61" s="7"/>
      <c r="SFL61" s="7"/>
      <c r="SFM61" s="7"/>
      <c r="SFN61" s="7"/>
      <c r="SFO61" s="7"/>
      <c r="SFP61" s="7"/>
      <c r="SFQ61" s="7"/>
      <c r="SFR61" s="7"/>
      <c r="SFS61" s="7"/>
      <c r="SFT61" s="7"/>
      <c r="SFU61" s="7"/>
      <c r="SFV61" s="7"/>
      <c r="SFW61" s="7"/>
      <c r="SFX61" s="7"/>
      <c r="SFY61" s="7"/>
      <c r="SFZ61" s="7"/>
      <c r="SGA61" s="7"/>
      <c r="SGB61" s="7"/>
      <c r="SGC61" s="7"/>
      <c r="SGD61" s="7"/>
      <c r="SGE61" s="7"/>
      <c r="SGF61" s="7"/>
      <c r="SGG61" s="7"/>
      <c r="SGH61" s="7"/>
      <c r="SGI61" s="7"/>
      <c r="SGJ61" s="7"/>
      <c r="SGK61" s="7"/>
      <c r="SGL61" s="7"/>
      <c r="SGM61" s="7"/>
      <c r="SGN61" s="7"/>
      <c r="SGO61" s="7"/>
      <c r="SGP61" s="7"/>
      <c r="SGQ61" s="7"/>
      <c r="SGR61" s="7"/>
      <c r="SGS61" s="7"/>
      <c r="SGT61" s="7"/>
      <c r="SGU61" s="7"/>
      <c r="SGV61" s="7"/>
      <c r="SGW61" s="7"/>
      <c r="SGX61" s="7"/>
      <c r="SGY61" s="7"/>
      <c r="SGZ61" s="7"/>
      <c r="SHA61" s="7"/>
      <c r="SHB61" s="7"/>
      <c r="SHC61" s="7"/>
      <c r="SHD61" s="7"/>
      <c r="SHE61" s="7"/>
      <c r="SHF61" s="7"/>
      <c r="SHG61" s="7"/>
      <c r="SHH61" s="7"/>
      <c r="SHI61" s="7"/>
      <c r="SHJ61" s="7"/>
      <c r="SHK61" s="7"/>
      <c r="SHL61" s="7"/>
      <c r="SHM61" s="7"/>
      <c r="SHN61" s="7"/>
      <c r="SHO61" s="7"/>
      <c r="SHP61" s="7"/>
      <c r="SHQ61" s="7"/>
      <c r="SHR61" s="7"/>
      <c r="SHS61" s="7"/>
      <c r="SHT61" s="7"/>
      <c r="SHU61" s="7"/>
      <c r="SHV61" s="7"/>
      <c r="SHW61" s="7"/>
      <c r="SHX61" s="7"/>
      <c r="SHY61" s="7"/>
      <c r="SHZ61" s="7"/>
      <c r="SIA61" s="7"/>
      <c r="SIB61" s="7"/>
      <c r="SIC61" s="7"/>
      <c r="SID61" s="7"/>
      <c r="SIE61" s="7"/>
      <c r="SIF61" s="7"/>
      <c r="SIG61" s="7"/>
      <c r="SIH61" s="7"/>
      <c r="SII61" s="7"/>
      <c r="SIJ61" s="7"/>
      <c r="SIK61" s="7"/>
      <c r="SIL61" s="7"/>
      <c r="SIM61" s="7"/>
      <c r="SIN61" s="7"/>
      <c r="SIO61" s="7"/>
      <c r="SIP61" s="7"/>
      <c r="SIQ61" s="7"/>
      <c r="SIR61" s="7"/>
      <c r="SIS61" s="7"/>
      <c r="SIT61" s="7"/>
      <c r="SIU61" s="7"/>
      <c r="SIV61" s="7"/>
      <c r="SIW61" s="7"/>
      <c r="SIX61" s="7"/>
      <c r="SIY61" s="7"/>
      <c r="SIZ61" s="7"/>
      <c r="SJA61" s="7"/>
      <c r="SJB61" s="7"/>
      <c r="SJC61" s="7"/>
      <c r="SJD61" s="7"/>
      <c r="SJE61" s="7"/>
      <c r="SJF61" s="7"/>
      <c r="SJG61" s="7"/>
      <c r="SJH61" s="7"/>
      <c r="SJI61" s="7"/>
      <c r="SJJ61" s="7"/>
      <c r="SJK61" s="7"/>
      <c r="SJL61" s="7"/>
      <c r="SJM61" s="7"/>
      <c r="SJN61" s="7"/>
      <c r="SJO61" s="7"/>
      <c r="SJP61" s="7"/>
      <c r="SJQ61" s="7"/>
      <c r="SJR61" s="7"/>
      <c r="SJS61" s="7"/>
      <c r="SJT61" s="7"/>
      <c r="SJU61" s="7"/>
      <c r="SJV61" s="7"/>
      <c r="SJW61" s="7"/>
      <c r="SJX61" s="7"/>
      <c r="SJY61" s="7"/>
      <c r="SJZ61" s="7"/>
      <c r="SKA61" s="7"/>
      <c r="SKB61" s="7"/>
      <c r="SKC61" s="7"/>
      <c r="SKD61" s="7"/>
      <c r="SKE61" s="7"/>
      <c r="SKF61" s="7"/>
      <c r="SKG61" s="7"/>
      <c r="SKH61" s="7"/>
      <c r="SKI61" s="7"/>
      <c r="SKJ61" s="7"/>
      <c r="SKK61" s="7"/>
      <c r="SKL61" s="7"/>
      <c r="SKM61" s="7"/>
      <c r="SKN61" s="7"/>
      <c r="SKO61" s="7"/>
      <c r="SKP61" s="7"/>
      <c r="SKQ61" s="7"/>
      <c r="SKR61" s="7"/>
      <c r="SKS61" s="7"/>
      <c r="SKT61" s="7"/>
      <c r="SKU61" s="7"/>
      <c r="SKV61" s="7"/>
      <c r="SKW61" s="7"/>
      <c r="SKX61" s="7"/>
      <c r="SKY61" s="7"/>
      <c r="SKZ61" s="7"/>
      <c r="SLA61" s="7"/>
      <c r="SLB61" s="7"/>
      <c r="SLC61" s="7"/>
      <c r="SLD61" s="7"/>
      <c r="SLE61" s="7"/>
      <c r="SLF61" s="7"/>
      <c r="SLG61" s="7"/>
      <c r="SLH61" s="7"/>
      <c r="SLI61" s="7"/>
      <c r="SLJ61" s="7"/>
      <c r="SLK61" s="7"/>
      <c r="SLL61" s="7"/>
      <c r="SLM61" s="7"/>
      <c r="SLN61" s="7"/>
      <c r="SLO61" s="7"/>
      <c r="SLP61" s="7"/>
      <c r="SLQ61" s="7"/>
      <c r="SLR61" s="7"/>
      <c r="SLS61" s="7"/>
      <c r="SLT61" s="7"/>
      <c r="SLU61" s="7"/>
      <c r="SLV61" s="7"/>
      <c r="SLW61" s="7"/>
      <c r="SLX61" s="7"/>
      <c r="SLY61" s="7"/>
      <c r="SLZ61" s="7"/>
      <c r="SMA61" s="7"/>
      <c r="SMB61" s="7"/>
      <c r="SMC61" s="7"/>
      <c r="SMD61" s="7"/>
      <c r="SME61" s="7"/>
      <c r="SMF61" s="7"/>
      <c r="SMG61" s="7"/>
      <c r="SMH61" s="7"/>
      <c r="SMI61" s="7"/>
      <c r="SMJ61" s="7"/>
      <c r="SMK61" s="7"/>
      <c r="SML61" s="7"/>
      <c r="SMM61" s="7"/>
      <c r="SMN61" s="7"/>
      <c r="SMO61" s="7"/>
      <c r="SMP61" s="7"/>
      <c r="SMQ61" s="7"/>
      <c r="SMR61" s="7"/>
      <c r="SMS61" s="7"/>
      <c r="SMT61" s="7"/>
      <c r="SMU61" s="7"/>
      <c r="SMV61" s="7"/>
      <c r="SMW61" s="7"/>
      <c r="SMX61" s="7"/>
      <c r="SMY61" s="7"/>
      <c r="SMZ61" s="7"/>
      <c r="SNA61" s="7"/>
      <c r="SNB61" s="7"/>
      <c r="SNC61" s="7"/>
      <c r="SND61" s="7"/>
      <c r="SNE61" s="7"/>
      <c r="SNF61" s="7"/>
      <c r="SNG61" s="7"/>
      <c r="SNH61" s="7"/>
      <c r="SNI61" s="7"/>
      <c r="SNJ61" s="7"/>
      <c r="SNK61" s="7"/>
      <c r="SNL61" s="7"/>
      <c r="SNM61" s="7"/>
      <c r="SNN61" s="7"/>
      <c r="SNO61" s="7"/>
      <c r="SNP61" s="7"/>
      <c r="SNQ61" s="7"/>
      <c r="SNR61" s="7"/>
      <c r="SNS61" s="7"/>
      <c r="SNT61" s="7"/>
      <c r="SNU61" s="7"/>
      <c r="SNV61" s="7"/>
      <c r="SNW61" s="7"/>
      <c r="SNX61" s="7"/>
      <c r="SNY61" s="7"/>
      <c r="SNZ61" s="7"/>
      <c r="SOA61" s="7"/>
      <c r="SOB61" s="7"/>
      <c r="SOC61" s="7"/>
      <c r="SOD61" s="7"/>
      <c r="SOE61" s="7"/>
      <c r="SOF61" s="7"/>
      <c r="SOG61" s="7"/>
      <c r="SOH61" s="7"/>
      <c r="SOI61" s="7"/>
      <c r="SOJ61" s="7"/>
      <c r="SOK61" s="7"/>
      <c r="SOL61" s="7"/>
      <c r="SOM61" s="7"/>
      <c r="SON61" s="7"/>
      <c r="SOO61" s="7"/>
      <c r="SOP61" s="7"/>
      <c r="SOQ61" s="7"/>
      <c r="SOR61" s="7"/>
      <c r="SOS61" s="7"/>
      <c r="SOT61" s="7"/>
      <c r="SOU61" s="7"/>
      <c r="SOV61" s="7"/>
      <c r="SOW61" s="7"/>
      <c r="SOX61" s="7"/>
      <c r="SOY61" s="7"/>
      <c r="SOZ61" s="7"/>
      <c r="SPA61" s="7"/>
      <c r="SPB61" s="7"/>
      <c r="SPC61" s="7"/>
      <c r="SPD61" s="7"/>
      <c r="SPE61" s="7"/>
      <c r="SPF61" s="7"/>
      <c r="SPG61" s="7"/>
      <c r="SPH61" s="7"/>
      <c r="SPI61" s="7"/>
      <c r="SPJ61" s="7"/>
      <c r="SPK61" s="7"/>
      <c r="SPL61" s="7"/>
      <c r="SPM61" s="7"/>
      <c r="SPN61" s="7"/>
      <c r="SPO61" s="7"/>
      <c r="SPP61" s="7"/>
      <c r="SPQ61" s="7"/>
      <c r="SPR61" s="7"/>
      <c r="SPS61" s="7"/>
      <c r="SPT61" s="7"/>
      <c r="SPU61" s="7"/>
      <c r="SPV61" s="7"/>
      <c r="SPW61" s="7"/>
      <c r="SPX61" s="7"/>
      <c r="SPY61" s="7"/>
      <c r="SPZ61" s="7"/>
      <c r="SQA61" s="7"/>
      <c r="SQB61" s="7"/>
      <c r="SQC61" s="7"/>
      <c r="SQD61" s="7"/>
      <c r="SQE61" s="7"/>
      <c r="SQF61" s="7"/>
      <c r="SQG61" s="7"/>
      <c r="SQH61" s="7"/>
      <c r="SQI61" s="7"/>
      <c r="SQJ61" s="7"/>
      <c r="SQK61" s="7"/>
      <c r="SQL61" s="7"/>
      <c r="SQM61" s="7"/>
      <c r="SQN61" s="7"/>
      <c r="SQO61" s="7"/>
      <c r="SQP61" s="7"/>
      <c r="SQQ61" s="7"/>
      <c r="SQR61" s="7"/>
      <c r="SQS61" s="7"/>
      <c r="SQT61" s="7"/>
      <c r="SQU61" s="7"/>
      <c r="SQV61" s="7"/>
      <c r="SQW61" s="7"/>
      <c r="SQX61" s="7"/>
      <c r="SQY61" s="7"/>
      <c r="SQZ61" s="7"/>
      <c r="SRA61" s="7"/>
      <c r="SRB61" s="7"/>
      <c r="SRC61" s="7"/>
      <c r="SRD61" s="7"/>
      <c r="SRE61" s="7"/>
      <c r="SRF61" s="7"/>
      <c r="SRG61" s="7"/>
      <c r="SRH61" s="7"/>
      <c r="SRI61" s="7"/>
      <c r="SRJ61" s="7"/>
      <c r="SRK61" s="7"/>
      <c r="SRL61" s="7"/>
      <c r="SRM61" s="7"/>
      <c r="SRN61" s="7"/>
      <c r="SRO61" s="7"/>
      <c r="SRP61" s="7"/>
      <c r="SRQ61" s="7"/>
      <c r="SRR61" s="7"/>
      <c r="SRS61" s="7"/>
      <c r="SRT61" s="7"/>
      <c r="SRU61" s="7"/>
      <c r="SRV61" s="7"/>
      <c r="SRW61" s="7"/>
      <c r="SRX61" s="7"/>
      <c r="SRY61" s="7"/>
      <c r="SRZ61" s="7"/>
      <c r="SSA61" s="7"/>
      <c r="SSB61" s="7"/>
      <c r="SSC61" s="7"/>
      <c r="SSD61" s="7"/>
      <c r="SSE61" s="7"/>
      <c r="SSF61" s="7"/>
      <c r="SSG61" s="7"/>
      <c r="SSH61" s="7"/>
      <c r="SSI61" s="7"/>
      <c r="SSJ61" s="7"/>
      <c r="SSK61" s="7"/>
      <c r="SSL61" s="7"/>
      <c r="SSM61" s="7"/>
      <c r="SSN61" s="7"/>
      <c r="SSO61" s="7"/>
      <c r="SSP61" s="7"/>
      <c r="SSQ61" s="7"/>
      <c r="SSR61" s="7"/>
      <c r="SSS61" s="7"/>
      <c r="SST61" s="7"/>
      <c r="SSU61" s="7"/>
      <c r="SSV61" s="7"/>
      <c r="SSW61" s="7"/>
      <c r="SSX61" s="7"/>
      <c r="SSY61" s="7"/>
      <c r="SSZ61" s="7"/>
      <c r="STA61" s="7"/>
      <c r="STB61" s="7"/>
      <c r="STC61" s="7"/>
      <c r="STD61" s="7"/>
      <c r="STE61" s="7"/>
      <c r="STF61" s="7"/>
      <c r="STG61" s="7"/>
      <c r="STH61" s="7"/>
      <c r="STI61" s="7"/>
      <c r="STJ61" s="7"/>
      <c r="STK61" s="7"/>
      <c r="STL61" s="7"/>
      <c r="STM61" s="7"/>
      <c r="STN61" s="7"/>
      <c r="STO61" s="7"/>
      <c r="STP61" s="7"/>
      <c r="STQ61" s="7"/>
      <c r="STR61" s="7"/>
      <c r="STS61" s="7"/>
      <c r="STT61" s="7"/>
      <c r="STU61" s="7"/>
      <c r="STV61" s="7"/>
      <c r="STW61" s="7"/>
      <c r="STX61" s="7"/>
      <c r="STY61" s="7"/>
      <c r="STZ61" s="7"/>
      <c r="SUA61" s="7"/>
      <c r="SUB61" s="7"/>
      <c r="SUC61" s="7"/>
      <c r="SUD61" s="7"/>
      <c r="SUE61" s="7"/>
      <c r="SUF61" s="7"/>
      <c r="SUG61" s="7"/>
      <c r="SUH61" s="7"/>
      <c r="SUI61" s="7"/>
      <c r="SUJ61" s="7"/>
      <c r="SUK61" s="7"/>
      <c r="SUL61" s="7"/>
      <c r="SUM61" s="7"/>
      <c r="SUN61" s="7"/>
      <c r="SUO61" s="7"/>
      <c r="SUP61" s="7"/>
      <c r="SUQ61" s="7"/>
      <c r="SUR61" s="7"/>
      <c r="SUS61" s="7"/>
      <c r="SUT61" s="7"/>
      <c r="SUU61" s="7"/>
      <c r="SUV61" s="7"/>
      <c r="SUW61" s="7"/>
      <c r="SUX61" s="7"/>
      <c r="SUY61" s="7"/>
      <c r="SUZ61" s="7"/>
      <c r="SVA61" s="7"/>
      <c r="SVB61" s="7"/>
      <c r="SVC61" s="7"/>
      <c r="SVD61" s="7"/>
      <c r="SVE61" s="7"/>
      <c r="SVF61" s="7"/>
      <c r="SVG61" s="7"/>
      <c r="SVH61" s="7"/>
      <c r="SVI61" s="7"/>
      <c r="SVJ61" s="7"/>
      <c r="SVK61" s="7"/>
      <c r="SVL61" s="7"/>
      <c r="SVM61" s="7"/>
      <c r="SVN61" s="7"/>
      <c r="SVO61" s="7"/>
      <c r="SVP61" s="7"/>
      <c r="SVQ61" s="7"/>
      <c r="SVR61" s="7"/>
      <c r="SVS61" s="7"/>
      <c r="SVT61" s="7"/>
      <c r="SVU61" s="7"/>
      <c r="SVV61" s="7"/>
      <c r="SVW61" s="7"/>
      <c r="SVX61" s="7"/>
      <c r="SVY61" s="7"/>
      <c r="SVZ61" s="7"/>
      <c r="SWA61" s="7"/>
      <c r="SWB61" s="7"/>
      <c r="SWC61" s="7"/>
      <c r="SWD61" s="7"/>
      <c r="SWE61" s="7"/>
      <c r="SWF61" s="7"/>
      <c r="SWG61" s="7"/>
      <c r="SWH61" s="7"/>
      <c r="SWI61" s="7"/>
      <c r="SWJ61" s="7"/>
      <c r="SWK61" s="7"/>
      <c r="SWL61" s="7"/>
      <c r="SWM61" s="7"/>
      <c r="SWN61" s="7"/>
      <c r="SWO61" s="7"/>
      <c r="SWP61" s="7"/>
      <c r="SWQ61" s="7"/>
      <c r="SWR61" s="7"/>
      <c r="SWS61" s="7"/>
      <c r="SWT61" s="7"/>
      <c r="SWU61" s="7"/>
      <c r="SWV61" s="7"/>
      <c r="SWW61" s="7"/>
      <c r="SWX61" s="7"/>
      <c r="SWY61" s="7"/>
      <c r="SWZ61" s="7"/>
      <c r="SXA61" s="7"/>
      <c r="SXB61" s="7"/>
      <c r="SXC61" s="7"/>
      <c r="SXD61" s="7"/>
      <c r="SXE61" s="7"/>
      <c r="SXF61" s="7"/>
      <c r="SXG61" s="7"/>
      <c r="SXH61" s="7"/>
      <c r="SXI61" s="7"/>
      <c r="SXJ61" s="7"/>
      <c r="SXK61" s="7"/>
      <c r="SXL61" s="7"/>
      <c r="SXM61" s="7"/>
      <c r="SXN61" s="7"/>
      <c r="SXO61" s="7"/>
      <c r="SXP61" s="7"/>
      <c r="SXQ61" s="7"/>
      <c r="SXR61" s="7"/>
      <c r="SXS61" s="7"/>
      <c r="SXT61" s="7"/>
      <c r="SXU61" s="7"/>
      <c r="SXV61" s="7"/>
      <c r="SXW61" s="7"/>
      <c r="SXX61" s="7"/>
      <c r="SXY61" s="7"/>
      <c r="SXZ61" s="7"/>
      <c r="SYA61" s="7"/>
      <c r="SYB61" s="7"/>
      <c r="SYC61" s="7"/>
      <c r="SYD61" s="7"/>
      <c r="SYE61" s="7"/>
      <c r="SYF61" s="7"/>
      <c r="SYG61" s="7"/>
      <c r="SYH61" s="7"/>
      <c r="SYI61" s="7"/>
      <c r="SYJ61" s="7"/>
      <c r="SYK61" s="7"/>
      <c r="SYL61" s="7"/>
      <c r="SYM61" s="7"/>
      <c r="SYN61" s="7"/>
      <c r="SYO61" s="7"/>
      <c r="SYP61" s="7"/>
      <c r="SYQ61" s="7"/>
      <c r="SYR61" s="7"/>
      <c r="SYS61" s="7"/>
      <c r="SYT61" s="7"/>
      <c r="SYU61" s="7"/>
      <c r="SYV61" s="7"/>
      <c r="SYW61" s="7"/>
      <c r="SYX61" s="7"/>
      <c r="SYY61" s="7"/>
      <c r="SYZ61" s="7"/>
      <c r="SZA61" s="7"/>
      <c r="SZB61" s="7"/>
      <c r="SZC61" s="7"/>
      <c r="SZD61" s="7"/>
      <c r="SZE61" s="7"/>
      <c r="SZF61" s="7"/>
      <c r="SZG61" s="7"/>
      <c r="SZH61" s="7"/>
      <c r="SZI61" s="7"/>
      <c r="SZJ61" s="7"/>
      <c r="SZK61" s="7"/>
      <c r="SZL61" s="7"/>
      <c r="SZM61" s="7"/>
      <c r="SZN61" s="7"/>
      <c r="SZO61" s="7"/>
      <c r="SZP61" s="7"/>
      <c r="SZQ61" s="7"/>
      <c r="SZR61" s="7"/>
      <c r="SZS61" s="7"/>
      <c r="SZT61" s="7"/>
      <c r="SZU61" s="7"/>
      <c r="SZV61" s="7"/>
      <c r="SZW61" s="7"/>
      <c r="SZX61" s="7"/>
      <c r="SZY61" s="7"/>
      <c r="SZZ61" s="7"/>
      <c r="TAA61" s="7"/>
      <c r="TAB61" s="7"/>
      <c r="TAC61" s="7"/>
      <c r="TAD61" s="7"/>
      <c r="TAE61" s="7"/>
      <c r="TAF61" s="7"/>
      <c r="TAG61" s="7"/>
      <c r="TAH61" s="7"/>
      <c r="TAI61" s="7"/>
      <c r="TAJ61" s="7"/>
      <c r="TAK61" s="7"/>
      <c r="TAL61" s="7"/>
      <c r="TAM61" s="7"/>
      <c r="TAN61" s="7"/>
      <c r="TAO61" s="7"/>
      <c r="TAP61" s="7"/>
      <c r="TAQ61" s="7"/>
      <c r="TAR61" s="7"/>
      <c r="TAS61" s="7"/>
      <c r="TAT61" s="7"/>
      <c r="TAU61" s="7"/>
      <c r="TAV61" s="7"/>
      <c r="TAW61" s="7"/>
      <c r="TAX61" s="7"/>
      <c r="TAY61" s="7"/>
      <c r="TAZ61" s="7"/>
      <c r="TBA61" s="7"/>
      <c r="TBB61" s="7"/>
      <c r="TBC61" s="7"/>
      <c r="TBD61" s="7"/>
      <c r="TBE61" s="7"/>
      <c r="TBF61" s="7"/>
      <c r="TBG61" s="7"/>
      <c r="TBH61" s="7"/>
      <c r="TBI61" s="7"/>
      <c r="TBJ61" s="7"/>
      <c r="TBK61" s="7"/>
      <c r="TBL61" s="7"/>
      <c r="TBM61" s="7"/>
      <c r="TBN61" s="7"/>
      <c r="TBO61" s="7"/>
      <c r="TBP61" s="7"/>
      <c r="TBQ61" s="7"/>
      <c r="TBR61" s="7"/>
      <c r="TBS61" s="7"/>
      <c r="TBT61" s="7"/>
      <c r="TBU61" s="7"/>
      <c r="TBV61" s="7"/>
      <c r="TBW61" s="7"/>
      <c r="TBX61" s="7"/>
      <c r="TBY61" s="7"/>
      <c r="TBZ61" s="7"/>
      <c r="TCA61" s="7"/>
      <c r="TCB61" s="7"/>
      <c r="TCC61" s="7"/>
      <c r="TCD61" s="7"/>
      <c r="TCE61" s="7"/>
      <c r="TCF61" s="7"/>
      <c r="TCG61" s="7"/>
      <c r="TCH61" s="7"/>
      <c r="TCI61" s="7"/>
      <c r="TCJ61" s="7"/>
      <c r="TCK61" s="7"/>
      <c r="TCL61" s="7"/>
      <c r="TCM61" s="7"/>
      <c r="TCN61" s="7"/>
      <c r="TCO61" s="7"/>
      <c r="TCP61" s="7"/>
      <c r="TCQ61" s="7"/>
      <c r="TCR61" s="7"/>
      <c r="TCS61" s="7"/>
      <c r="TCT61" s="7"/>
      <c r="TCU61" s="7"/>
      <c r="TCV61" s="7"/>
      <c r="TCW61" s="7"/>
      <c r="TCX61" s="7"/>
      <c r="TCY61" s="7"/>
      <c r="TCZ61" s="7"/>
      <c r="TDA61" s="7"/>
      <c r="TDB61" s="7"/>
      <c r="TDC61" s="7"/>
      <c r="TDD61" s="7"/>
      <c r="TDE61" s="7"/>
      <c r="TDF61" s="7"/>
      <c r="TDG61" s="7"/>
      <c r="TDH61" s="7"/>
      <c r="TDI61" s="7"/>
      <c r="TDJ61" s="7"/>
      <c r="TDK61" s="7"/>
      <c r="TDL61" s="7"/>
      <c r="TDM61" s="7"/>
      <c r="TDN61" s="7"/>
      <c r="TDO61" s="7"/>
      <c r="TDP61" s="7"/>
      <c r="TDQ61" s="7"/>
      <c r="TDR61" s="7"/>
      <c r="TDS61" s="7"/>
      <c r="TDT61" s="7"/>
      <c r="TDU61" s="7"/>
      <c r="TDV61" s="7"/>
      <c r="TDW61" s="7"/>
      <c r="TDX61" s="7"/>
      <c r="TDY61" s="7"/>
      <c r="TDZ61" s="7"/>
      <c r="TEA61" s="7"/>
      <c r="TEB61" s="7"/>
      <c r="TEC61" s="7"/>
      <c r="TED61" s="7"/>
      <c r="TEE61" s="7"/>
      <c r="TEF61" s="7"/>
      <c r="TEG61" s="7"/>
      <c r="TEH61" s="7"/>
      <c r="TEI61" s="7"/>
      <c r="TEJ61" s="7"/>
      <c r="TEK61" s="7"/>
      <c r="TEL61" s="7"/>
      <c r="TEM61" s="7"/>
      <c r="TEN61" s="7"/>
      <c r="TEO61" s="7"/>
      <c r="TEP61" s="7"/>
      <c r="TEQ61" s="7"/>
      <c r="TER61" s="7"/>
      <c r="TES61" s="7"/>
      <c r="TET61" s="7"/>
      <c r="TEU61" s="7"/>
      <c r="TEV61" s="7"/>
      <c r="TEW61" s="7"/>
      <c r="TEX61" s="7"/>
      <c r="TEY61" s="7"/>
      <c r="TEZ61" s="7"/>
      <c r="TFA61" s="7"/>
      <c r="TFB61" s="7"/>
      <c r="TFC61" s="7"/>
      <c r="TFD61" s="7"/>
      <c r="TFE61" s="7"/>
      <c r="TFF61" s="7"/>
      <c r="TFG61" s="7"/>
      <c r="TFH61" s="7"/>
      <c r="TFI61" s="7"/>
      <c r="TFJ61" s="7"/>
      <c r="TFK61" s="7"/>
      <c r="TFL61" s="7"/>
      <c r="TFM61" s="7"/>
      <c r="TFN61" s="7"/>
      <c r="TFO61" s="7"/>
      <c r="TFP61" s="7"/>
      <c r="TFQ61" s="7"/>
      <c r="TFR61" s="7"/>
      <c r="TFS61" s="7"/>
      <c r="TFT61" s="7"/>
      <c r="TFU61" s="7"/>
      <c r="TFV61" s="7"/>
      <c r="TFW61" s="7"/>
      <c r="TFX61" s="7"/>
      <c r="TFY61" s="7"/>
      <c r="TFZ61" s="7"/>
      <c r="TGA61" s="7"/>
      <c r="TGB61" s="7"/>
      <c r="TGC61" s="7"/>
      <c r="TGD61" s="7"/>
      <c r="TGE61" s="7"/>
      <c r="TGF61" s="7"/>
      <c r="TGG61" s="7"/>
      <c r="TGH61" s="7"/>
      <c r="TGI61" s="7"/>
      <c r="TGJ61" s="7"/>
      <c r="TGK61" s="7"/>
      <c r="TGL61" s="7"/>
      <c r="TGM61" s="7"/>
      <c r="TGN61" s="7"/>
      <c r="TGO61" s="7"/>
      <c r="TGP61" s="7"/>
      <c r="TGQ61" s="7"/>
      <c r="TGR61" s="7"/>
      <c r="TGS61" s="7"/>
      <c r="TGT61" s="7"/>
      <c r="TGU61" s="7"/>
      <c r="TGV61" s="7"/>
      <c r="TGW61" s="7"/>
      <c r="TGX61" s="7"/>
      <c r="TGY61" s="7"/>
      <c r="TGZ61" s="7"/>
      <c r="THA61" s="7"/>
      <c r="THB61" s="7"/>
      <c r="THC61" s="7"/>
      <c r="THD61" s="7"/>
      <c r="THE61" s="7"/>
      <c r="THF61" s="7"/>
      <c r="THG61" s="7"/>
      <c r="THH61" s="7"/>
      <c r="THI61" s="7"/>
      <c r="THJ61" s="7"/>
      <c r="THK61" s="7"/>
      <c r="THL61" s="7"/>
      <c r="THM61" s="7"/>
      <c r="THN61" s="7"/>
      <c r="THO61" s="7"/>
      <c r="THP61" s="7"/>
      <c r="THQ61" s="7"/>
      <c r="THR61" s="7"/>
      <c r="THS61" s="7"/>
      <c r="THT61" s="7"/>
      <c r="THU61" s="7"/>
      <c r="THV61" s="7"/>
      <c r="THW61" s="7"/>
      <c r="THX61" s="7"/>
      <c r="THY61" s="7"/>
      <c r="THZ61" s="7"/>
      <c r="TIA61" s="7"/>
      <c r="TIB61" s="7"/>
      <c r="TIC61" s="7"/>
      <c r="TID61" s="7"/>
      <c r="TIE61" s="7"/>
      <c r="TIF61" s="7"/>
      <c r="TIG61" s="7"/>
      <c r="TIH61" s="7"/>
      <c r="TII61" s="7"/>
      <c r="TIJ61" s="7"/>
      <c r="TIK61" s="7"/>
      <c r="TIL61" s="7"/>
      <c r="TIM61" s="7"/>
      <c r="TIN61" s="7"/>
      <c r="TIO61" s="7"/>
      <c r="TIP61" s="7"/>
      <c r="TIQ61" s="7"/>
      <c r="TIR61" s="7"/>
      <c r="TIS61" s="7"/>
      <c r="TIT61" s="7"/>
      <c r="TIU61" s="7"/>
      <c r="TIV61" s="7"/>
      <c r="TIW61" s="7"/>
      <c r="TIX61" s="7"/>
      <c r="TIY61" s="7"/>
      <c r="TIZ61" s="7"/>
      <c r="TJA61" s="7"/>
      <c r="TJB61" s="7"/>
      <c r="TJC61" s="7"/>
      <c r="TJD61" s="7"/>
      <c r="TJE61" s="7"/>
      <c r="TJF61" s="7"/>
      <c r="TJG61" s="7"/>
      <c r="TJH61" s="7"/>
      <c r="TJI61" s="7"/>
      <c r="TJJ61" s="7"/>
      <c r="TJK61" s="7"/>
      <c r="TJL61" s="7"/>
      <c r="TJM61" s="7"/>
      <c r="TJN61" s="7"/>
      <c r="TJO61" s="7"/>
      <c r="TJP61" s="7"/>
      <c r="TJQ61" s="7"/>
      <c r="TJR61" s="7"/>
      <c r="TJS61" s="7"/>
      <c r="TJT61" s="7"/>
      <c r="TJU61" s="7"/>
      <c r="TJV61" s="7"/>
      <c r="TJW61" s="7"/>
      <c r="TJX61" s="7"/>
      <c r="TJY61" s="7"/>
      <c r="TJZ61" s="7"/>
      <c r="TKA61" s="7"/>
      <c r="TKB61" s="7"/>
      <c r="TKC61" s="7"/>
      <c r="TKD61" s="7"/>
      <c r="TKE61" s="7"/>
      <c r="TKF61" s="7"/>
      <c r="TKG61" s="7"/>
      <c r="TKH61" s="7"/>
      <c r="TKI61" s="7"/>
      <c r="TKJ61" s="7"/>
      <c r="TKK61" s="7"/>
      <c r="TKL61" s="7"/>
      <c r="TKM61" s="7"/>
      <c r="TKN61" s="7"/>
      <c r="TKO61" s="7"/>
      <c r="TKP61" s="7"/>
      <c r="TKQ61" s="7"/>
      <c r="TKR61" s="7"/>
      <c r="TKS61" s="7"/>
      <c r="TKT61" s="7"/>
      <c r="TKU61" s="7"/>
      <c r="TKV61" s="7"/>
      <c r="TKW61" s="7"/>
      <c r="TKX61" s="7"/>
      <c r="TKY61" s="7"/>
      <c r="TKZ61" s="7"/>
      <c r="TLA61" s="7"/>
      <c r="TLB61" s="7"/>
      <c r="TLC61" s="7"/>
      <c r="TLD61" s="7"/>
      <c r="TLE61" s="7"/>
      <c r="TLF61" s="7"/>
      <c r="TLG61" s="7"/>
      <c r="TLH61" s="7"/>
      <c r="TLI61" s="7"/>
      <c r="TLJ61" s="7"/>
      <c r="TLK61" s="7"/>
      <c r="TLL61" s="7"/>
      <c r="TLM61" s="7"/>
      <c r="TLN61" s="7"/>
      <c r="TLO61" s="7"/>
      <c r="TLP61" s="7"/>
      <c r="TLQ61" s="7"/>
      <c r="TLR61" s="7"/>
      <c r="TLS61" s="7"/>
      <c r="TLT61" s="7"/>
      <c r="TLU61" s="7"/>
      <c r="TLV61" s="7"/>
      <c r="TLW61" s="7"/>
      <c r="TLX61" s="7"/>
      <c r="TLY61" s="7"/>
      <c r="TLZ61" s="7"/>
      <c r="TMA61" s="7"/>
      <c r="TMB61" s="7"/>
      <c r="TMC61" s="7"/>
      <c r="TMD61" s="7"/>
      <c r="TME61" s="7"/>
      <c r="TMF61" s="7"/>
      <c r="TMG61" s="7"/>
      <c r="TMH61" s="7"/>
      <c r="TMI61" s="7"/>
      <c r="TMJ61" s="7"/>
      <c r="TMK61" s="7"/>
      <c r="TML61" s="7"/>
      <c r="TMM61" s="7"/>
      <c r="TMN61" s="7"/>
      <c r="TMO61" s="7"/>
      <c r="TMP61" s="7"/>
      <c r="TMQ61" s="7"/>
      <c r="TMR61" s="7"/>
      <c r="TMS61" s="7"/>
      <c r="TMT61" s="7"/>
      <c r="TMU61" s="7"/>
      <c r="TMV61" s="7"/>
      <c r="TMW61" s="7"/>
      <c r="TMX61" s="7"/>
      <c r="TMY61" s="7"/>
      <c r="TMZ61" s="7"/>
      <c r="TNA61" s="7"/>
      <c r="TNB61" s="7"/>
      <c r="TNC61" s="7"/>
      <c r="TND61" s="7"/>
      <c r="TNE61" s="7"/>
      <c r="TNF61" s="7"/>
      <c r="TNG61" s="7"/>
      <c r="TNH61" s="7"/>
      <c r="TNI61" s="7"/>
      <c r="TNJ61" s="7"/>
      <c r="TNK61" s="7"/>
      <c r="TNL61" s="7"/>
      <c r="TNM61" s="7"/>
      <c r="TNN61" s="7"/>
      <c r="TNO61" s="7"/>
      <c r="TNP61" s="7"/>
      <c r="TNQ61" s="7"/>
      <c r="TNR61" s="7"/>
      <c r="TNS61" s="7"/>
      <c r="TNT61" s="7"/>
      <c r="TNU61" s="7"/>
      <c r="TNV61" s="7"/>
      <c r="TNW61" s="7"/>
      <c r="TNX61" s="7"/>
      <c r="TNY61" s="7"/>
      <c r="TNZ61" s="7"/>
      <c r="TOA61" s="7"/>
      <c r="TOB61" s="7"/>
      <c r="TOC61" s="7"/>
      <c r="TOD61" s="7"/>
      <c r="TOE61" s="7"/>
      <c r="TOF61" s="7"/>
      <c r="TOG61" s="7"/>
      <c r="TOH61" s="7"/>
      <c r="TOI61" s="7"/>
      <c r="TOJ61" s="7"/>
      <c r="TOK61" s="7"/>
      <c r="TOL61" s="7"/>
      <c r="TOM61" s="7"/>
      <c r="TON61" s="7"/>
      <c r="TOO61" s="7"/>
      <c r="TOP61" s="7"/>
      <c r="TOQ61" s="7"/>
      <c r="TOR61" s="7"/>
      <c r="TOS61" s="7"/>
      <c r="TOT61" s="7"/>
      <c r="TOU61" s="7"/>
      <c r="TOV61" s="7"/>
      <c r="TOW61" s="7"/>
      <c r="TOX61" s="7"/>
      <c r="TOY61" s="7"/>
      <c r="TOZ61" s="7"/>
      <c r="TPA61" s="7"/>
      <c r="TPB61" s="7"/>
      <c r="TPC61" s="7"/>
      <c r="TPD61" s="7"/>
      <c r="TPE61" s="7"/>
      <c r="TPF61" s="7"/>
      <c r="TPG61" s="7"/>
      <c r="TPH61" s="7"/>
      <c r="TPI61" s="7"/>
      <c r="TPJ61" s="7"/>
      <c r="TPK61" s="7"/>
      <c r="TPL61" s="7"/>
      <c r="TPM61" s="7"/>
      <c r="TPN61" s="7"/>
      <c r="TPO61" s="7"/>
      <c r="TPP61" s="7"/>
      <c r="TPQ61" s="7"/>
      <c r="TPR61" s="7"/>
      <c r="TPS61" s="7"/>
      <c r="TPT61" s="7"/>
      <c r="TPU61" s="7"/>
      <c r="TPV61" s="7"/>
      <c r="TPW61" s="7"/>
      <c r="TPX61" s="7"/>
      <c r="TPY61" s="7"/>
      <c r="TPZ61" s="7"/>
      <c r="TQA61" s="7"/>
      <c r="TQB61" s="7"/>
      <c r="TQC61" s="7"/>
      <c r="TQD61" s="7"/>
      <c r="TQE61" s="7"/>
      <c r="TQF61" s="7"/>
      <c r="TQG61" s="7"/>
      <c r="TQH61" s="7"/>
      <c r="TQI61" s="7"/>
      <c r="TQJ61" s="7"/>
      <c r="TQK61" s="7"/>
      <c r="TQL61" s="7"/>
      <c r="TQM61" s="7"/>
      <c r="TQN61" s="7"/>
      <c r="TQO61" s="7"/>
      <c r="TQP61" s="7"/>
      <c r="TQQ61" s="7"/>
      <c r="TQR61" s="7"/>
      <c r="TQS61" s="7"/>
      <c r="TQT61" s="7"/>
      <c r="TQU61" s="7"/>
      <c r="TQV61" s="7"/>
      <c r="TQW61" s="7"/>
      <c r="TQX61" s="7"/>
      <c r="TQY61" s="7"/>
      <c r="TQZ61" s="7"/>
      <c r="TRA61" s="7"/>
      <c r="TRB61" s="7"/>
      <c r="TRC61" s="7"/>
      <c r="TRD61" s="7"/>
      <c r="TRE61" s="7"/>
      <c r="TRF61" s="7"/>
      <c r="TRG61" s="7"/>
      <c r="TRH61" s="7"/>
      <c r="TRI61" s="7"/>
      <c r="TRJ61" s="7"/>
      <c r="TRK61" s="7"/>
      <c r="TRL61" s="7"/>
      <c r="TRM61" s="7"/>
      <c r="TRN61" s="7"/>
      <c r="TRO61" s="7"/>
      <c r="TRP61" s="7"/>
      <c r="TRQ61" s="7"/>
      <c r="TRR61" s="7"/>
      <c r="TRS61" s="7"/>
      <c r="TRT61" s="7"/>
      <c r="TRU61" s="7"/>
      <c r="TRV61" s="7"/>
      <c r="TRW61" s="7"/>
      <c r="TRX61" s="7"/>
      <c r="TRY61" s="7"/>
      <c r="TRZ61" s="7"/>
      <c r="TSA61" s="7"/>
      <c r="TSB61" s="7"/>
      <c r="TSC61" s="7"/>
      <c r="TSD61" s="7"/>
      <c r="TSE61" s="7"/>
      <c r="TSF61" s="7"/>
      <c r="TSG61" s="7"/>
      <c r="TSH61" s="7"/>
      <c r="TSI61" s="7"/>
      <c r="TSJ61" s="7"/>
      <c r="TSK61" s="7"/>
      <c r="TSL61" s="7"/>
      <c r="TSM61" s="7"/>
      <c r="TSN61" s="7"/>
      <c r="TSO61" s="7"/>
      <c r="TSP61" s="7"/>
      <c r="TSQ61" s="7"/>
      <c r="TSR61" s="7"/>
      <c r="TSS61" s="7"/>
      <c r="TST61" s="7"/>
      <c r="TSU61" s="7"/>
      <c r="TSV61" s="7"/>
      <c r="TSW61" s="7"/>
      <c r="TSX61" s="7"/>
      <c r="TSY61" s="7"/>
      <c r="TSZ61" s="7"/>
      <c r="TTA61" s="7"/>
      <c r="TTB61" s="7"/>
      <c r="TTC61" s="7"/>
      <c r="TTD61" s="7"/>
      <c r="TTE61" s="7"/>
      <c r="TTF61" s="7"/>
      <c r="TTG61" s="7"/>
      <c r="TTH61" s="7"/>
      <c r="TTI61" s="7"/>
      <c r="TTJ61" s="7"/>
      <c r="TTK61" s="7"/>
      <c r="TTL61" s="7"/>
      <c r="TTM61" s="7"/>
      <c r="TTN61" s="7"/>
      <c r="TTO61" s="7"/>
      <c r="TTP61" s="7"/>
      <c r="TTQ61" s="7"/>
      <c r="TTR61" s="7"/>
      <c r="TTS61" s="7"/>
      <c r="TTT61" s="7"/>
      <c r="TTU61" s="7"/>
      <c r="TTV61" s="7"/>
      <c r="TTW61" s="7"/>
      <c r="TTX61" s="7"/>
      <c r="TTY61" s="7"/>
      <c r="TTZ61" s="7"/>
      <c r="TUA61" s="7"/>
      <c r="TUB61" s="7"/>
      <c r="TUC61" s="7"/>
      <c r="TUD61" s="7"/>
      <c r="TUE61" s="7"/>
      <c r="TUF61" s="7"/>
      <c r="TUG61" s="7"/>
      <c r="TUH61" s="7"/>
      <c r="TUI61" s="7"/>
      <c r="TUJ61" s="7"/>
      <c r="TUK61" s="7"/>
      <c r="TUL61" s="7"/>
      <c r="TUM61" s="7"/>
      <c r="TUN61" s="7"/>
      <c r="TUO61" s="7"/>
      <c r="TUP61" s="7"/>
      <c r="TUQ61" s="7"/>
      <c r="TUR61" s="7"/>
      <c r="TUS61" s="7"/>
      <c r="TUT61" s="7"/>
      <c r="TUU61" s="7"/>
      <c r="TUV61" s="7"/>
      <c r="TUW61" s="7"/>
      <c r="TUX61" s="7"/>
      <c r="TUY61" s="7"/>
      <c r="TUZ61" s="7"/>
      <c r="TVA61" s="7"/>
      <c r="TVB61" s="7"/>
      <c r="TVC61" s="7"/>
      <c r="TVD61" s="7"/>
      <c r="TVE61" s="7"/>
      <c r="TVF61" s="7"/>
      <c r="TVG61" s="7"/>
      <c r="TVH61" s="7"/>
      <c r="TVI61" s="7"/>
      <c r="TVJ61" s="7"/>
      <c r="TVK61" s="7"/>
      <c r="TVL61" s="7"/>
      <c r="TVM61" s="7"/>
      <c r="TVN61" s="7"/>
      <c r="TVO61" s="7"/>
      <c r="TVP61" s="7"/>
      <c r="TVQ61" s="7"/>
      <c r="TVR61" s="7"/>
      <c r="TVS61" s="7"/>
      <c r="TVT61" s="7"/>
      <c r="TVU61" s="7"/>
      <c r="TVV61" s="7"/>
      <c r="TVW61" s="7"/>
      <c r="TVX61" s="7"/>
      <c r="TVY61" s="7"/>
      <c r="TVZ61" s="7"/>
      <c r="TWA61" s="7"/>
      <c r="TWB61" s="7"/>
      <c r="TWC61" s="7"/>
      <c r="TWD61" s="7"/>
      <c r="TWE61" s="7"/>
      <c r="TWF61" s="7"/>
      <c r="TWG61" s="7"/>
      <c r="TWH61" s="7"/>
      <c r="TWI61" s="7"/>
      <c r="TWJ61" s="7"/>
      <c r="TWK61" s="7"/>
      <c r="TWL61" s="7"/>
      <c r="TWM61" s="7"/>
      <c r="TWN61" s="7"/>
      <c r="TWO61" s="7"/>
      <c r="TWP61" s="7"/>
      <c r="TWQ61" s="7"/>
      <c r="TWR61" s="7"/>
      <c r="TWS61" s="7"/>
      <c r="TWT61" s="7"/>
      <c r="TWU61" s="7"/>
      <c r="TWV61" s="7"/>
      <c r="TWW61" s="7"/>
      <c r="TWX61" s="7"/>
      <c r="TWY61" s="7"/>
      <c r="TWZ61" s="7"/>
      <c r="TXA61" s="7"/>
      <c r="TXB61" s="7"/>
      <c r="TXC61" s="7"/>
      <c r="TXD61" s="7"/>
      <c r="TXE61" s="7"/>
      <c r="TXF61" s="7"/>
      <c r="TXG61" s="7"/>
      <c r="TXH61" s="7"/>
      <c r="TXI61" s="7"/>
      <c r="TXJ61" s="7"/>
      <c r="TXK61" s="7"/>
      <c r="TXL61" s="7"/>
      <c r="TXM61" s="7"/>
      <c r="TXN61" s="7"/>
      <c r="TXO61" s="7"/>
      <c r="TXP61" s="7"/>
      <c r="TXQ61" s="7"/>
      <c r="TXR61" s="7"/>
      <c r="TXS61" s="7"/>
      <c r="TXT61" s="7"/>
      <c r="TXU61" s="7"/>
      <c r="TXV61" s="7"/>
      <c r="TXW61" s="7"/>
      <c r="TXX61" s="7"/>
      <c r="TXY61" s="7"/>
      <c r="TXZ61" s="7"/>
      <c r="TYA61" s="7"/>
      <c r="TYB61" s="7"/>
      <c r="TYC61" s="7"/>
      <c r="TYD61" s="7"/>
      <c r="TYE61" s="7"/>
      <c r="TYF61" s="7"/>
      <c r="TYG61" s="7"/>
      <c r="TYH61" s="7"/>
      <c r="TYI61" s="7"/>
      <c r="TYJ61" s="7"/>
      <c r="TYK61" s="7"/>
      <c r="TYL61" s="7"/>
      <c r="TYM61" s="7"/>
      <c r="TYN61" s="7"/>
      <c r="TYO61" s="7"/>
      <c r="TYP61" s="7"/>
      <c r="TYQ61" s="7"/>
      <c r="TYR61" s="7"/>
      <c r="TYS61" s="7"/>
      <c r="TYT61" s="7"/>
      <c r="TYU61" s="7"/>
      <c r="TYV61" s="7"/>
      <c r="TYW61" s="7"/>
      <c r="TYX61" s="7"/>
      <c r="TYY61" s="7"/>
      <c r="TYZ61" s="7"/>
      <c r="TZA61" s="7"/>
      <c r="TZB61" s="7"/>
      <c r="TZC61" s="7"/>
      <c r="TZD61" s="7"/>
      <c r="TZE61" s="7"/>
      <c r="TZF61" s="7"/>
      <c r="TZG61" s="7"/>
      <c r="TZH61" s="7"/>
      <c r="TZI61" s="7"/>
      <c r="TZJ61" s="7"/>
      <c r="TZK61" s="7"/>
      <c r="TZL61" s="7"/>
      <c r="TZM61" s="7"/>
      <c r="TZN61" s="7"/>
      <c r="TZO61" s="7"/>
      <c r="TZP61" s="7"/>
      <c r="TZQ61" s="7"/>
      <c r="TZR61" s="7"/>
      <c r="TZS61" s="7"/>
      <c r="TZT61" s="7"/>
      <c r="TZU61" s="7"/>
      <c r="TZV61" s="7"/>
      <c r="TZW61" s="7"/>
      <c r="TZX61" s="7"/>
      <c r="TZY61" s="7"/>
      <c r="TZZ61" s="7"/>
      <c r="UAA61" s="7"/>
      <c r="UAB61" s="7"/>
      <c r="UAC61" s="7"/>
      <c r="UAD61" s="7"/>
      <c r="UAE61" s="7"/>
      <c r="UAF61" s="7"/>
      <c r="UAG61" s="7"/>
      <c r="UAH61" s="7"/>
      <c r="UAI61" s="7"/>
      <c r="UAJ61" s="7"/>
      <c r="UAK61" s="7"/>
      <c r="UAL61" s="7"/>
      <c r="UAM61" s="7"/>
      <c r="UAN61" s="7"/>
      <c r="UAO61" s="7"/>
      <c r="UAP61" s="7"/>
      <c r="UAQ61" s="7"/>
      <c r="UAR61" s="7"/>
      <c r="UAS61" s="7"/>
      <c r="UAT61" s="7"/>
      <c r="UAU61" s="7"/>
      <c r="UAV61" s="7"/>
      <c r="UAW61" s="7"/>
      <c r="UAX61" s="7"/>
      <c r="UAY61" s="7"/>
      <c r="UAZ61" s="7"/>
      <c r="UBA61" s="7"/>
      <c r="UBB61" s="7"/>
      <c r="UBC61" s="7"/>
      <c r="UBD61" s="7"/>
      <c r="UBE61" s="7"/>
      <c r="UBF61" s="7"/>
      <c r="UBG61" s="7"/>
      <c r="UBH61" s="7"/>
      <c r="UBI61" s="7"/>
      <c r="UBJ61" s="7"/>
      <c r="UBK61" s="7"/>
      <c r="UBL61" s="7"/>
      <c r="UBM61" s="7"/>
      <c r="UBN61" s="7"/>
      <c r="UBO61" s="7"/>
      <c r="UBP61" s="7"/>
      <c r="UBQ61" s="7"/>
      <c r="UBR61" s="7"/>
      <c r="UBS61" s="7"/>
      <c r="UBT61" s="7"/>
      <c r="UBU61" s="7"/>
      <c r="UBV61" s="7"/>
      <c r="UBW61" s="7"/>
      <c r="UBX61" s="7"/>
      <c r="UBY61" s="7"/>
      <c r="UBZ61" s="7"/>
      <c r="UCA61" s="7"/>
      <c r="UCB61" s="7"/>
      <c r="UCC61" s="7"/>
      <c r="UCD61" s="7"/>
      <c r="UCE61" s="7"/>
      <c r="UCF61" s="7"/>
      <c r="UCG61" s="7"/>
      <c r="UCH61" s="7"/>
      <c r="UCI61" s="7"/>
      <c r="UCJ61" s="7"/>
      <c r="UCK61" s="7"/>
      <c r="UCL61" s="7"/>
      <c r="UCM61" s="7"/>
      <c r="UCN61" s="7"/>
      <c r="UCO61" s="7"/>
      <c r="UCP61" s="7"/>
      <c r="UCQ61" s="7"/>
      <c r="UCR61" s="7"/>
      <c r="UCS61" s="7"/>
      <c r="UCT61" s="7"/>
      <c r="UCU61" s="7"/>
      <c r="UCV61" s="7"/>
      <c r="UCW61" s="7"/>
      <c r="UCX61" s="7"/>
      <c r="UCY61" s="7"/>
      <c r="UCZ61" s="7"/>
      <c r="UDA61" s="7"/>
      <c r="UDB61" s="7"/>
      <c r="UDC61" s="7"/>
      <c r="UDD61" s="7"/>
      <c r="UDE61" s="7"/>
      <c r="UDF61" s="7"/>
      <c r="UDG61" s="7"/>
      <c r="UDH61" s="7"/>
      <c r="UDI61" s="7"/>
      <c r="UDJ61" s="7"/>
      <c r="UDK61" s="7"/>
      <c r="UDL61" s="7"/>
      <c r="UDM61" s="7"/>
      <c r="UDN61" s="7"/>
      <c r="UDO61" s="7"/>
      <c r="UDP61" s="7"/>
      <c r="UDQ61" s="7"/>
      <c r="UDR61" s="7"/>
      <c r="UDS61" s="7"/>
      <c r="UDT61" s="7"/>
      <c r="UDU61" s="7"/>
      <c r="UDV61" s="7"/>
      <c r="UDW61" s="7"/>
      <c r="UDX61" s="7"/>
      <c r="UDY61" s="7"/>
      <c r="UDZ61" s="7"/>
      <c r="UEA61" s="7"/>
      <c r="UEB61" s="7"/>
      <c r="UEC61" s="7"/>
      <c r="UED61" s="7"/>
      <c r="UEE61" s="7"/>
      <c r="UEF61" s="7"/>
      <c r="UEG61" s="7"/>
      <c r="UEH61" s="7"/>
      <c r="UEI61" s="7"/>
      <c r="UEJ61" s="7"/>
      <c r="UEK61" s="7"/>
      <c r="UEL61" s="7"/>
      <c r="UEM61" s="7"/>
      <c r="UEN61" s="7"/>
      <c r="UEO61" s="7"/>
      <c r="UEP61" s="7"/>
      <c r="UEQ61" s="7"/>
      <c r="UER61" s="7"/>
      <c r="UES61" s="7"/>
      <c r="UET61" s="7"/>
      <c r="UEU61" s="7"/>
      <c r="UEV61" s="7"/>
      <c r="UEW61" s="7"/>
      <c r="UEX61" s="7"/>
      <c r="UEY61" s="7"/>
      <c r="UEZ61" s="7"/>
      <c r="UFA61" s="7"/>
      <c r="UFB61" s="7"/>
      <c r="UFC61" s="7"/>
      <c r="UFD61" s="7"/>
      <c r="UFE61" s="7"/>
      <c r="UFF61" s="7"/>
      <c r="UFG61" s="7"/>
      <c r="UFH61" s="7"/>
      <c r="UFI61" s="7"/>
      <c r="UFJ61" s="7"/>
      <c r="UFK61" s="7"/>
      <c r="UFL61" s="7"/>
      <c r="UFM61" s="7"/>
      <c r="UFN61" s="7"/>
      <c r="UFO61" s="7"/>
      <c r="UFP61" s="7"/>
      <c r="UFQ61" s="7"/>
      <c r="UFR61" s="7"/>
      <c r="UFS61" s="7"/>
      <c r="UFT61" s="7"/>
      <c r="UFU61" s="7"/>
      <c r="UFV61" s="7"/>
      <c r="UFW61" s="7"/>
      <c r="UFX61" s="7"/>
      <c r="UFY61" s="7"/>
      <c r="UFZ61" s="7"/>
      <c r="UGA61" s="7"/>
      <c r="UGB61" s="7"/>
      <c r="UGC61" s="7"/>
      <c r="UGD61" s="7"/>
      <c r="UGE61" s="7"/>
      <c r="UGF61" s="7"/>
      <c r="UGG61" s="7"/>
      <c r="UGH61" s="7"/>
      <c r="UGI61" s="7"/>
      <c r="UGJ61" s="7"/>
      <c r="UGK61" s="7"/>
      <c r="UGL61" s="7"/>
      <c r="UGM61" s="7"/>
      <c r="UGN61" s="7"/>
      <c r="UGO61" s="7"/>
      <c r="UGP61" s="7"/>
      <c r="UGQ61" s="7"/>
      <c r="UGR61" s="7"/>
      <c r="UGS61" s="7"/>
      <c r="UGT61" s="7"/>
      <c r="UGU61" s="7"/>
      <c r="UGV61" s="7"/>
      <c r="UGW61" s="7"/>
      <c r="UGX61" s="7"/>
      <c r="UGY61" s="7"/>
      <c r="UGZ61" s="7"/>
      <c r="UHA61" s="7"/>
      <c r="UHB61" s="7"/>
      <c r="UHC61" s="7"/>
      <c r="UHD61" s="7"/>
      <c r="UHE61" s="7"/>
      <c r="UHF61" s="7"/>
      <c r="UHG61" s="7"/>
      <c r="UHH61" s="7"/>
      <c r="UHI61" s="7"/>
      <c r="UHJ61" s="7"/>
      <c r="UHK61" s="7"/>
      <c r="UHL61" s="7"/>
      <c r="UHM61" s="7"/>
      <c r="UHN61" s="7"/>
      <c r="UHO61" s="7"/>
      <c r="UHP61" s="7"/>
      <c r="UHQ61" s="7"/>
      <c r="UHR61" s="7"/>
      <c r="UHS61" s="7"/>
      <c r="UHT61" s="7"/>
      <c r="UHU61" s="7"/>
      <c r="UHV61" s="7"/>
      <c r="UHW61" s="7"/>
      <c r="UHX61" s="7"/>
      <c r="UHY61" s="7"/>
      <c r="UHZ61" s="7"/>
      <c r="UIA61" s="7"/>
      <c r="UIB61" s="7"/>
      <c r="UIC61" s="7"/>
      <c r="UID61" s="7"/>
      <c r="UIE61" s="7"/>
      <c r="UIF61" s="7"/>
      <c r="UIG61" s="7"/>
      <c r="UIH61" s="7"/>
      <c r="UII61" s="7"/>
      <c r="UIJ61" s="7"/>
      <c r="UIK61" s="7"/>
      <c r="UIL61" s="7"/>
      <c r="UIM61" s="7"/>
      <c r="UIN61" s="7"/>
      <c r="UIO61" s="7"/>
      <c r="UIP61" s="7"/>
      <c r="UIQ61" s="7"/>
      <c r="UIR61" s="7"/>
      <c r="UIS61" s="7"/>
      <c r="UIT61" s="7"/>
      <c r="UIU61" s="7"/>
      <c r="UIV61" s="7"/>
      <c r="UIW61" s="7"/>
      <c r="UIX61" s="7"/>
      <c r="UIY61" s="7"/>
      <c r="UIZ61" s="7"/>
      <c r="UJA61" s="7"/>
      <c r="UJB61" s="7"/>
      <c r="UJC61" s="7"/>
      <c r="UJD61" s="7"/>
      <c r="UJE61" s="7"/>
      <c r="UJF61" s="7"/>
      <c r="UJG61" s="7"/>
      <c r="UJH61" s="7"/>
      <c r="UJI61" s="7"/>
      <c r="UJJ61" s="7"/>
      <c r="UJK61" s="7"/>
      <c r="UJL61" s="7"/>
      <c r="UJM61" s="7"/>
      <c r="UJN61" s="7"/>
      <c r="UJO61" s="7"/>
      <c r="UJP61" s="7"/>
      <c r="UJQ61" s="7"/>
      <c r="UJR61" s="7"/>
      <c r="UJS61" s="7"/>
      <c r="UJT61" s="7"/>
      <c r="UJU61" s="7"/>
      <c r="UJV61" s="7"/>
      <c r="UJW61" s="7"/>
      <c r="UJX61" s="7"/>
      <c r="UJY61" s="7"/>
      <c r="UJZ61" s="7"/>
      <c r="UKA61" s="7"/>
      <c r="UKB61" s="7"/>
      <c r="UKC61" s="7"/>
      <c r="UKD61" s="7"/>
      <c r="UKE61" s="7"/>
      <c r="UKF61" s="7"/>
      <c r="UKG61" s="7"/>
      <c r="UKH61" s="7"/>
      <c r="UKI61" s="7"/>
      <c r="UKJ61" s="7"/>
      <c r="UKK61" s="7"/>
      <c r="UKL61" s="7"/>
      <c r="UKM61" s="7"/>
      <c r="UKN61" s="7"/>
      <c r="UKO61" s="7"/>
      <c r="UKP61" s="7"/>
      <c r="UKQ61" s="7"/>
      <c r="UKR61" s="7"/>
      <c r="UKS61" s="7"/>
      <c r="UKT61" s="7"/>
      <c r="UKU61" s="7"/>
      <c r="UKV61" s="7"/>
      <c r="UKW61" s="7"/>
      <c r="UKX61" s="7"/>
      <c r="UKY61" s="7"/>
      <c r="UKZ61" s="7"/>
      <c r="ULA61" s="7"/>
      <c r="ULB61" s="7"/>
      <c r="ULC61" s="7"/>
      <c r="ULD61" s="7"/>
      <c r="ULE61" s="7"/>
      <c r="ULF61" s="7"/>
      <c r="ULG61" s="7"/>
      <c r="ULH61" s="7"/>
      <c r="ULI61" s="7"/>
      <c r="ULJ61" s="7"/>
      <c r="ULK61" s="7"/>
      <c r="ULL61" s="7"/>
      <c r="ULM61" s="7"/>
      <c r="ULN61" s="7"/>
      <c r="ULO61" s="7"/>
      <c r="ULP61" s="7"/>
      <c r="ULQ61" s="7"/>
      <c r="ULR61" s="7"/>
      <c r="ULS61" s="7"/>
      <c r="ULT61" s="7"/>
      <c r="ULU61" s="7"/>
      <c r="ULV61" s="7"/>
      <c r="ULW61" s="7"/>
      <c r="ULX61" s="7"/>
      <c r="ULY61" s="7"/>
      <c r="ULZ61" s="7"/>
      <c r="UMA61" s="7"/>
      <c r="UMB61" s="7"/>
      <c r="UMC61" s="7"/>
      <c r="UMD61" s="7"/>
      <c r="UME61" s="7"/>
      <c r="UMF61" s="7"/>
      <c r="UMG61" s="7"/>
      <c r="UMH61" s="7"/>
      <c r="UMI61" s="7"/>
      <c r="UMJ61" s="7"/>
      <c r="UMK61" s="7"/>
      <c r="UML61" s="7"/>
      <c r="UMM61" s="7"/>
      <c r="UMN61" s="7"/>
      <c r="UMO61" s="7"/>
      <c r="UMP61" s="7"/>
      <c r="UMQ61" s="7"/>
      <c r="UMR61" s="7"/>
      <c r="UMS61" s="7"/>
      <c r="UMT61" s="7"/>
      <c r="UMU61" s="7"/>
      <c r="UMV61" s="7"/>
      <c r="UMW61" s="7"/>
      <c r="UMX61" s="7"/>
      <c r="UMY61" s="7"/>
      <c r="UMZ61" s="7"/>
      <c r="UNA61" s="7"/>
      <c r="UNB61" s="7"/>
      <c r="UNC61" s="7"/>
      <c r="UND61" s="7"/>
      <c r="UNE61" s="7"/>
      <c r="UNF61" s="7"/>
      <c r="UNG61" s="7"/>
      <c r="UNH61" s="7"/>
      <c r="UNI61" s="7"/>
      <c r="UNJ61" s="7"/>
      <c r="UNK61" s="7"/>
      <c r="UNL61" s="7"/>
      <c r="UNM61" s="7"/>
      <c r="UNN61" s="7"/>
      <c r="UNO61" s="7"/>
      <c r="UNP61" s="7"/>
      <c r="UNQ61" s="7"/>
      <c r="UNR61" s="7"/>
      <c r="UNS61" s="7"/>
      <c r="UNT61" s="7"/>
      <c r="UNU61" s="7"/>
      <c r="UNV61" s="7"/>
      <c r="UNW61" s="7"/>
      <c r="UNX61" s="7"/>
      <c r="UNY61" s="7"/>
      <c r="UNZ61" s="7"/>
      <c r="UOA61" s="7"/>
      <c r="UOB61" s="7"/>
      <c r="UOC61" s="7"/>
      <c r="UOD61" s="7"/>
      <c r="UOE61" s="7"/>
      <c r="UOF61" s="7"/>
      <c r="UOG61" s="7"/>
      <c r="UOH61" s="7"/>
      <c r="UOI61" s="7"/>
      <c r="UOJ61" s="7"/>
      <c r="UOK61" s="7"/>
      <c r="UOL61" s="7"/>
      <c r="UOM61" s="7"/>
      <c r="UON61" s="7"/>
      <c r="UOO61" s="7"/>
      <c r="UOP61" s="7"/>
      <c r="UOQ61" s="7"/>
      <c r="UOR61" s="7"/>
      <c r="UOS61" s="7"/>
      <c r="UOT61" s="7"/>
      <c r="UOU61" s="7"/>
      <c r="UOV61" s="7"/>
      <c r="UOW61" s="7"/>
      <c r="UOX61" s="7"/>
      <c r="UOY61" s="7"/>
      <c r="UOZ61" s="7"/>
      <c r="UPA61" s="7"/>
      <c r="UPB61" s="7"/>
      <c r="UPC61" s="7"/>
      <c r="UPD61" s="7"/>
      <c r="UPE61" s="7"/>
      <c r="UPF61" s="7"/>
      <c r="UPG61" s="7"/>
      <c r="UPH61" s="7"/>
      <c r="UPI61" s="7"/>
      <c r="UPJ61" s="7"/>
      <c r="UPK61" s="7"/>
      <c r="UPL61" s="7"/>
      <c r="UPM61" s="7"/>
      <c r="UPN61" s="7"/>
      <c r="UPO61" s="7"/>
      <c r="UPP61" s="7"/>
      <c r="UPQ61" s="7"/>
      <c r="UPR61" s="7"/>
      <c r="UPS61" s="7"/>
      <c r="UPT61" s="7"/>
      <c r="UPU61" s="7"/>
      <c r="UPV61" s="7"/>
      <c r="UPW61" s="7"/>
      <c r="UPX61" s="7"/>
      <c r="UPY61" s="7"/>
      <c r="UPZ61" s="7"/>
      <c r="UQA61" s="7"/>
      <c r="UQB61" s="7"/>
      <c r="UQC61" s="7"/>
      <c r="UQD61" s="7"/>
      <c r="UQE61" s="7"/>
      <c r="UQF61" s="7"/>
      <c r="UQG61" s="7"/>
      <c r="UQH61" s="7"/>
      <c r="UQI61" s="7"/>
      <c r="UQJ61" s="7"/>
      <c r="UQK61" s="7"/>
      <c r="UQL61" s="7"/>
      <c r="UQM61" s="7"/>
      <c r="UQN61" s="7"/>
      <c r="UQO61" s="7"/>
      <c r="UQP61" s="7"/>
      <c r="UQQ61" s="7"/>
      <c r="UQR61" s="7"/>
      <c r="UQS61" s="7"/>
      <c r="UQT61" s="7"/>
      <c r="UQU61" s="7"/>
      <c r="UQV61" s="7"/>
      <c r="UQW61" s="7"/>
      <c r="UQX61" s="7"/>
      <c r="UQY61" s="7"/>
      <c r="UQZ61" s="7"/>
      <c r="URA61" s="7"/>
      <c r="URB61" s="7"/>
      <c r="URC61" s="7"/>
      <c r="URD61" s="7"/>
      <c r="URE61" s="7"/>
      <c r="URF61" s="7"/>
      <c r="URG61" s="7"/>
      <c r="URH61" s="7"/>
      <c r="URI61" s="7"/>
      <c r="URJ61" s="7"/>
      <c r="URK61" s="7"/>
      <c r="URL61" s="7"/>
      <c r="URM61" s="7"/>
      <c r="URN61" s="7"/>
      <c r="URO61" s="7"/>
      <c r="URP61" s="7"/>
      <c r="URQ61" s="7"/>
      <c r="URR61" s="7"/>
      <c r="URS61" s="7"/>
      <c r="URT61" s="7"/>
      <c r="URU61" s="7"/>
      <c r="URV61" s="7"/>
      <c r="URW61" s="7"/>
      <c r="URX61" s="7"/>
      <c r="URY61" s="7"/>
      <c r="URZ61" s="7"/>
      <c r="USA61" s="7"/>
      <c r="USB61" s="7"/>
      <c r="USC61" s="7"/>
      <c r="USD61" s="7"/>
      <c r="USE61" s="7"/>
      <c r="USF61" s="7"/>
      <c r="USG61" s="7"/>
      <c r="USH61" s="7"/>
      <c r="USI61" s="7"/>
      <c r="USJ61" s="7"/>
      <c r="USK61" s="7"/>
      <c r="USL61" s="7"/>
      <c r="USM61" s="7"/>
      <c r="USN61" s="7"/>
      <c r="USO61" s="7"/>
      <c r="USP61" s="7"/>
      <c r="USQ61" s="7"/>
      <c r="USR61" s="7"/>
      <c r="USS61" s="7"/>
      <c r="UST61" s="7"/>
      <c r="USU61" s="7"/>
      <c r="USV61" s="7"/>
      <c r="USW61" s="7"/>
      <c r="USX61" s="7"/>
      <c r="USY61" s="7"/>
      <c r="USZ61" s="7"/>
      <c r="UTA61" s="7"/>
      <c r="UTB61" s="7"/>
      <c r="UTC61" s="7"/>
      <c r="UTD61" s="7"/>
      <c r="UTE61" s="7"/>
      <c r="UTF61" s="7"/>
      <c r="UTG61" s="7"/>
      <c r="UTH61" s="7"/>
      <c r="UTI61" s="7"/>
      <c r="UTJ61" s="7"/>
      <c r="UTK61" s="7"/>
      <c r="UTL61" s="7"/>
      <c r="UTM61" s="7"/>
      <c r="UTN61" s="7"/>
      <c r="UTO61" s="7"/>
      <c r="UTP61" s="7"/>
      <c r="UTQ61" s="7"/>
      <c r="UTR61" s="7"/>
      <c r="UTS61" s="7"/>
      <c r="UTT61" s="7"/>
      <c r="UTU61" s="7"/>
      <c r="UTV61" s="7"/>
      <c r="UTW61" s="7"/>
      <c r="UTX61" s="7"/>
      <c r="UTY61" s="7"/>
      <c r="UTZ61" s="7"/>
      <c r="UUA61" s="7"/>
      <c r="UUB61" s="7"/>
      <c r="UUC61" s="7"/>
      <c r="UUD61" s="7"/>
      <c r="UUE61" s="7"/>
      <c r="UUF61" s="7"/>
      <c r="UUG61" s="7"/>
      <c r="UUH61" s="7"/>
      <c r="UUI61" s="7"/>
      <c r="UUJ61" s="7"/>
      <c r="UUK61" s="7"/>
      <c r="UUL61" s="7"/>
      <c r="UUM61" s="7"/>
      <c r="UUN61" s="7"/>
      <c r="UUO61" s="7"/>
      <c r="UUP61" s="7"/>
      <c r="UUQ61" s="7"/>
      <c r="UUR61" s="7"/>
      <c r="UUS61" s="7"/>
      <c r="UUT61" s="7"/>
      <c r="UUU61" s="7"/>
      <c r="UUV61" s="7"/>
      <c r="UUW61" s="7"/>
      <c r="UUX61" s="7"/>
      <c r="UUY61" s="7"/>
      <c r="UUZ61" s="7"/>
      <c r="UVA61" s="7"/>
      <c r="UVB61" s="7"/>
      <c r="UVC61" s="7"/>
      <c r="UVD61" s="7"/>
      <c r="UVE61" s="7"/>
      <c r="UVF61" s="7"/>
      <c r="UVG61" s="7"/>
      <c r="UVH61" s="7"/>
      <c r="UVI61" s="7"/>
      <c r="UVJ61" s="7"/>
      <c r="UVK61" s="7"/>
      <c r="UVL61" s="7"/>
      <c r="UVM61" s="7"/>
      <c r="UVN61" s="7"/>
      <c r="UVO61" s="7"/>
      <c r="UVP61" s="7"/>
      <c r="UVQ61" s="7"/>
      <c r="UVR61" s="7"/>
      <c r="UVS61" s="7"/>
      <c r="UVT61" s="7"/>
      <c r="UVU61" s="7"/>
      <c r="UVV61" s="7"/>
      <c r="UVW61" s="7"/>
      <c r="UVX61" s="7"/>
      <c r="UVY61" s="7"/>
      <c r="UVZ61" s="7"/>
      <c r="UWA61" s="7"/>
      <c r="UWB61" s="7"/>
      <c r="UWC61" s="7"/>
      <c r="UWD61" s="7"/>
      <c r="UWE61" s="7"/>
      <c r="UWF61" s="7"/>
      <c r="UWG61" s="7"/>
      <c r="UWH61" s="7"/>
      <c r="UWI61" s="7"/>
      <c r="UWJ61" s="7"/>
      <c r="UWK61" s="7"/>
      <c r="UWL61" s="7"/>
      <c r="UWM61" s="7"/>
      <c r="UWN61" s="7"/>
      <c r="UWO61" s="7"/>
      <c r="UWP61" s="7"/>
      <c r="UWQ61" s="7"/>
      <c r="UWR61" s="7"/>
      <c r="UWS61" s="7"/>
      <c r="UWT61" s="7"/>
      <c r="UWU61" s="7"/>
      <c r="UWV61" s="7"/>
      <c r="UWW61" s="7"/>
      <c r="UWX61" s="7"/>
      <c r="UWY61" s="7"/>
      <c r="UWZ61" s="7"/>
      <c r="UXA61" s="7"/>
      <c r="UXB61" s="7"/>
      <c r="UXC61" s="7"/>
      <c r="UXD61" s="7"/>
      <c r="UXE61" s="7"/>
      <c r="UXF61" s="7"/>
      <c r="UXG61" s="7"/>
      <c r="UXH61" s="7"/>
      <c r="UXI61" s="7"/>
      <c r="UXJ61" s="7"/>
      <c r="UXK61" s="7"/>
      <c r="UXL61" s="7"/>
      <c r="UXM61" s="7"/>
      <c r="UXN61" s="7"/>
      <c r="UXO61" s="7"/>
      <c r="UXP61" s="7"/>
      <c r="UXQ61" s="7"/>
      <c r="UXR61" s="7"/>
      <c r="UXS61" s="7"/>
      <c r="UXT61" s="7"/>
      <c r="UXU61" s="7"/>
      <c r="UXV61" s="7"/>
      <c r="UXW61" s="7"/>
      <c r="UXX61" s="7"/>
      <c r="UXY61" s="7"/>
      <c r="UXZ61" s="7"/>
      <c r="UYA61" s="7"/>
      <c r="UYB61" s="7"/>
      <c r="UYC61" s="7"/>
      <c r="UYD61" s="7"/>
      <c r="UYE61" s="7"/>
      <c r="UYF61" s="7"/>
      <c r="UYG61" s="7"/>
      <c r="UYH61" s="7"/>
      <c r="UYI61" s="7"/>
      <c r="UYJ61" s="7"/>
      <c r="UYK61" s="7"/>
      <c r="UYL61" s="7"/>
      <c r="UYM61" s="7"/>
      <c r="UYN61" s="7"/>
      <c r="UYO61" s="7"/>
      <c r="UYP61" s="7"/>
      <c r="UYQ61" s="7"/>
      <c r="UYR61" s="7"/>
      <c r="UYS61" s="7"/>
      <c r="UYT61" s="7"/>
      <c r="UYU61" s="7"/>
      <c r="UYV61" s="7"/>
      <c r="UYW61" s="7"/>
      <c r="UYX61" s="7"/>
      <c r="UYY61" s="7"/>
      <c r="UYZ61" s="7"/>
      <c r="UZA61" s="7"/>
      <c r="UZB61" s="7"/>
      <c r="UZC61" s="7"/>
      <c r="UZD61" s="7"/>
      <c r="UZE61" s="7"/>
      <c r="UZF61" s="7"/>
      <c r="UZG61" s="7"/>
      <c r="UZH61" s="7"/>
      <c r="UZI61" s="7"/>
      <c r="UZJ61" s="7"/>
      <c r="UZK61" s="7"/>
      <c r="UZL61" s="7"/>
      <c r="UZM61" s="7"/>
      <c r="UZN61" s="7"/>
      <c r="UZO61" s="7"/>
      <c r="UZP61" s="7"/>
      <c r="UZQ61" s="7"/>
      <c r="UZR61" s="7"/>
      <c r="UZS61" s="7"/>
      <c r="UZT61" s="7"/>
      <c r="UZU61" s="7"/>
      <c r="UZV61" s="7"/>
      <c r="UZW61" s="7"/>
      <c r="UZX61" s="7"/>
      <c r="UZY61" s="7"/>
      <c r="UZZ61" s="7"/>
      <c r="VAA61" s="7"/>
      <c r="VAB61" s="7"/>
      <c r="VAC61" s="7"/>
      <c r="VAD61" s="7"/>
      <c r="VAE61" s="7"/>
      <c r="VAF61" s="7"/>
      <c r="VAG61" s="7"/>
      <c r="VAH61" s="7"/>
      <c r="VAI61" s="7"/>
      <c r="VAJ61" s="7"/>
      <c r="VAK61" s="7"/>
      <c r="VAL61" s="7"/>
      <c r="VAM61" s="7"/>
      <c r="VAN61" s="7"/>
      <c r="VAO61" s="7"/>
      <c r="VAP61" s="7"/>
      <c r="VAQ61" s="7"/>
      <c r="VAR61" s="7"/>
      <c r="VAS61" s="7"/>
      <c r="VAT61" s="7"/>
      <c r="VAU61" s="7"/>
      <c r="VAV61" s="7"/>
      <c r="VAW61" s="7"/>
      <c r="VAX61" s="7"/>
      <c r="VAY61" s="7"/>
      <c r="VAZ61" s="7"/>
      <c r="VBA61" s="7"/>
      <c r="VBB61" s="7"/>
      <c r="VBC61" s="7"/>
      <c r="VBD61" s="7"/>
      <c r="VBE61" s="7"/>
      <c r="VBF61" s="7"/>
      <c r="VBG61" s="7"/>
      <c r="VBH61" s="7"/>
      <c r="VBI61" s="7"/>
      <c r="VBJ61" s="7"/>
      <c r="VBK61" s="7"/>
      <c r="VBL61" s="7"/>
      <c r="VBM61" s="7"/>
      <c r="VBN61" s="7"/>
      <c r="VBO61" s="7"/>
      <c r="VBP61" s="7"/>
      <c r="VBQ61" s="7"/>
      <c r="VBR61" s="7"/>
      <c r="VBS61" s="7"/>
      <c r="VBT61" s="7"/>
      <c r="VBU61" s="7"/>
      <c r="VBV61" s="7"/>
      <c r="VBW61" s="7"/>
      <c r="VBX61" s="7"/>
      <c r="VBY61" s="7"/>
      <c r="VBZ61" s="7"/>
      <c r="VCA61" s="7"/>
      <c r="VCB61" s="7"/>
      <c r="VCC61" s="7"/>
      <c r="VCD61" s="7"/>
      <c r="VCE61" s="7"/>
      <c r="VCF61" s="7"/>
      <c r="VCG61" s="7"/>
      <c r="VCH61" s="7"/>
      <c r="VCI61" s="7"/>
      <c r="VCJ61" s="7"/>
      <c r="VCK61" s="7"/>
      <c r="VCL61" s="7"/>
      <c r="VCM61" s="7"/>
      <c r="VCN61" s="7"/>
      <c r="VCO61" s="7"/>
      <c r="VCP61" s="7"/>
      <c r="VCQ61" s="7"/>
      <c r="VCR61" s="7"/>
      <c r="VCS61" s="7"/>
      <c r="VCT61" s="7"/>
      <c r="VCU61" s="7"/>
      <c r="VCV61" s="7"/>
      <c r="VCW61" s="7"/>
      <c r="VCX61" s="7"/>
      <c r="VCY61" s="7"/>
      <c r="VCZ61" s="7"/>
      <c r="VDA61" s="7"/>
      <c r="VDB61" s="7"/>
      <c r="VDC61" s="7"/>
      <c r="VDD61" s="7"/>
      <c r="VDE61" s="7"/>
      <c r="VDF61" s="7"/>
      <c r="VDG61" s="7"/>
      <c r="VDH61" s="7"/>
      <c r="VDI61" s="7"/>
      <c r="VDJ61" s="7"/>
      <c r="VDK61" s="7"/>
      <c r="VDL61" s="7"/>
      <c r="VDM61" s="7"/>
      <c r="VDN61" s="7"/>
      <c r="VDO61" s="7"/>
      <c r="VDP61" s="7"/>
      <c r="VDQ61" s="7"/>
      <c r="VDR61" s="7"/>
      <c r="VDS61" s="7"/>
      <c r="VDT61" s="7"/>
      <c r="VDU61" s="7"/>
      <c r="VDV61" s="7"/>
      <c r="VDW61" s="7"/>
      <c r="VDX61" s="7"/>
      <c r="VDY61" s="7"/>
      <c r="VDZ61" s="7"/>
      <c r="VEA61" s="7"/>
      <c r="VEB61" s="7"/>
      <c r="VEC61" s="7"/>
      <c r="VED61" s="7"/>
      <c r="VEE61" s="7"/>
      <c r="VEF61" s="7"/>
      <c r="VEG61" s="7"/>
      <c r="VEH61" s="7"/>
      <c r="VEI61" s="7"/>
      <c r="VEJ61" s="7"/>
      <c r="VEK61" s="7"/>
      <c r="VEL61" s="7"/>
      <c r="VEM61" s="7"/>
      <c r="VEN61" s="7"/>
      <c r="VEO61" s="7"/>
      <c r="VEP61" s="7"/>
      <c r="VEQ61" s="7"/>
      <c r="VER61" s="7"/>
      <c r="VES61" s="7"/>
      <c r="VET61" s="7"/>
      <c r="VEU61" s="7"/>
      <c r="VEV61" s="7"/>
      <c r="VEW61" s="7"/>
      <c r="VEX61" s="7"/>
      <c r="VEY61" s="7"/>
      <c r="VEZ61" s="7"/>
      <c r="VFA61" s="7"/>
      <c r="VFB61" s="7"/>
      <c r="VFC61" s="7"/>
      <c r="VFD61" s="7"/>
      <c r="VFE61" s="7"/>
      <c r="VFF61" s="7"/>
      <c r="VFG61" s="7"/>
      <c r="VFH61" s="7"/>
      <c r="VFI61" s="7"/>
      <c r="VFJ61" s="7"/>
      <c r="VFK61" s="7"/>
      <c r="VFL61" s="7"/>
      <c r="VFM61" s="7"/>
      <c r="VFN61" s="7"/>
      <c r="VFO61" s="7"/>
      <c r="VFP61" s="7"/>
      <c r="VFQ61" s="7"/>
      <c r="VFR61" s="7"/>
      <c r="VFS61" s="7"/>
      <c r="VFT61" s="7"/>
      <c r="VFU61" s="7"/>
      <c r="VFV61" s="7"/>
      <c r="VFW61" s="7"/>
      <c r="VFX61" s="7"/>
      <c r="VFY61" s="7"/>
      <c r="VFZ61" s="7"/>
      <c r="VGA61" s="7"/>
      <c r="VGB61" s="7"/>
      <c r="VGC61" s="7"/>
      <c r="VGD61" s="7"/>
      <c r="VGE61" s="7"/>
      <c r="VGF61" s="7"/>
      <c r="VGG61" s="7"/>
      <c r="VGH61" s="7"/>
      <c r="VGI61" s="7"/>
      <c r="VGJ61" s="7"/>
      <c r="VGK61" s="7"/>
      <c r="VGL61" s="7"/>
      <c r="VGM61" s="7"/>
      <c r="VGN61" s="7"/>
      <c r="VGO61" s="7"/>
      <c r="VGP61" s="7"/>
      <c r="VGQ61" s="7"/>
      <c r="VGR61" s="7"/>
      <c r="VGS61" s="7"/>
      <c r="VGT61" s="7"/>
      <c r="VGU61" s="7"/>
      <c r="VGV61" s="7"/>
      <c r="VGW61" s="7"/>
      <c r="VGX61" s="7"/>
      <c r="VGY61" s="7"/>
      <c r="VGZ61" s="7"/>
      <c r="VHA61" s="7"/>
      <c r="VHB61" s="7"/>
      <c r="VHC61" s="7"/>
      <c r="VHD61" s="7"/>
      <c r="VHE61" s="7"/>
      <c r="VHF61" s="7"/>
      <c r="VHG61" s="7"/>
      <c r="VHH61" s="7"/>
      <c r="VHI61" s="7"/>
      <c r="VHJ61" s="7"/>
      <c r="VHK61" s="7"/>
      <c r="VHL61" s="7"/>
      <c r="VHM61" s="7"/>
      <c r="VHN61" s="7"/>
      <c r="VHO61" s="7"/>
      <c r="VHP61" s="7"/>
      <c r="VHQ61" s="7"/>
      <c r="VHR61" s="7"/>
      <c r="VHS61" s="7"/>
      <c r="VHT61" s="7"/>
      <c r="VHU61" s="7"/>
      <c r="VHV61" s="7"/>
      <c r="VHW61" s="7"/>
      <c r="VHX61" s="7"/>
      <c r="VHY61" s="7"/>
      <c r="VHZ61" s="7"/>
      <c r="VIA61" s="7"/>
      <c r="VIB61" s="7"/>
      <c r="VIC61" s="7"/>
      <c r="VID61" s="7"/>
      <c r="VIE61" s="7"/>
      <c r="VIF61" s="7"/>
      <c r="VIG61" s="7"/>
      <c r="VIH61" s="7"/>
      <c r="VII61" s="7"/>
      <c r="VIJ61" s="7"/>
      <c r="VIK61" s="7"/>
      <c r="VIL61" s="7"/>
      <c r="VIM61" s="7"/>
      <c r="VIN61" s="7"/>
      <c r="VIO61" s="7"/>
      <c r="VIP61" s="7"/>
      <c r="VIQ61" s="7"/>
      <c r="VIR61" s="7"/>
      <c r="VIS61" s="7"/>
      <c r="VIT61" s="7"/>
      <c r="VIU61" s="7"/>
      <c r="VIV61" s="7"/>
      <c r="VIW61" s="7"/>
      <c r="VIX61" s="7"/>
      <c r="VIY61" s="7"/>
      <c r="VIZ61" s="7"/>
      <c r="VJA61" s="7"/>
      <c r="VJB61" s="7"/>
      <c r="VJC61" s="7"/>
      <c r="VJD61" s="7"/>
      <c r="VJE61" s="7"/>
      <c r="VJF61" s="7"/>
      <c r="VJG61" s="7"/>
      <c r="VJH61" s="7"/>
      <c r="VJI61" s="7"/>
      <c r="VJJ61" s="7"/>
      <c r="VJK61" s="7"/>
      <c r="VJL61" s="7"/>
      <c r="VJM61" s="7"/>
      <c r="VJN61" s="7"/>
      <c r="VJO61" s="7"/>
      <c r="VJP61" s="7"/>
      <c r="VJQ61" s="7"/>
      <c r="VJR61" s="7"/>
      <c r="VJS61" s="7"/>
      <c r="VJT61" s="7"/>
      <c r="VJU61" s="7"/>
      <c r="VJV61" s="7"/>
      <c r="VJW61" s="7"/>
      <c r="VJX61" s="7"/>
      <c r="VJY61" s="7"/>
      <c r="VJZ61" s="7"/>
      <c r="VKA61" s="7"/>
      <c r="VKB61" s="7"/>
      <c r="VKC61" s="7"/>
      <c r="VKD61" s="7"/>
      <c r="VKE61" s="7"/>
      <c r="VKF61" s="7"/>
      <c r="VKG61" s="7"/>
      <c r="VKH61" s="7"/>
      <c r="VKI61" s="7"/>
      <c r="VKJ61" s="7"/>
      <c r="VKK61" s="7"/>
      <c r="VKL61" s="7"/>
      <c r="VKM61" s="7"/>
      <c r="VKN61" s="7"/>
      <c r="VKO61" s="7"/>
      <c r="VKP61" s="7"/>
      <c r="VKQ61" s="7"/>
      <c r="VKR61" s="7"/>
      <c r="VKS61" s="7"/>
      <c r="VKT61" s="7"/>
      <c r="VKU61" s="7"/>
      <c r="VKV61" s="7"/>
      <c r="VKW61" s="7"/>
      <c r="VKX61" s="7"/>
      <c r="VKY61" s="7"/>
      <c r="VKZ61" s="7"/>
      <c r="VLA61" s="7"/>
      <c r="VLB61" s="7"/>
      <c r="VLC61" s="7"/>
      <c r="VLD61" s="7"/>
      <c r="VLE61" s="7"/>
      <c r="VLF61" s="7"/>
      <c r="VLG61" s="7"/>
      <c r="VLH61" s="7"/>
      <c r="VLI61" s="7"/>
      <c r="VLJ61" s="7"/>
      <c r="VLK61" s="7"/>
      <c r="VLL61" s="7"/>
      <c r="VLM61" s="7"/>
      <c r="VLN61" s="7"/>
      <c r="VLO61" s="7"/>
      <c r="VLP61" s="7"/>
      <c r="VLQ61" s="7"/>
      <c r="VLR61" s="7"/>
      <c r="VLS61" s="7"/>
      <c r="VLT61" s="7"/>
      <c r="VLU61" s="7"/>
      <c r="VLV61" s="7"/>
      <c r="VLW61" s="7"/>
      <c r="VLX61" s="7"/>
      <c r="VLY61" s="7"/>
      <c r="VLZ61" s="7"/>
      <c r="VMA61" s="7"/>
      <c r="VMB61" s="7"/>
      <c r="VMC61" s="7"/>
      <c r="VMD61" s="7"/>
      <c r="VME61" s="7"/>
      <c r="VMF61" s="7"/>
      <c r="VMG61" s="7"/>
      <c r="VMH61" s="7"/>
      <c r="VMI61" s="7"/>
      <c r="VMJ61" s="7"/>
      <c r="VMK61" s="7"/>
      <c r="VML61" s="7"/>
      <c r="VMM61" s="7"/>
      <c r="VMN61" s="7"/>
      <c r="VMO61" s="7"/>
      <c r="VMP61" s="7"/>
      <c r="VMQ61" s="7"/>
      <c r="VMR61" s="7"/>
      <c r="VMS61" s="7"/>
      <c r="VMT61" s="7"/>
      <c r="VMU61" s="7"/>
      <c r="VMV61" s="7"/>
      <c r="VMW61" s="7"/>
      <c r="VMX61" s="7"/>
      <c r="VMY61" s="7"/>
      <c r="VMZ61" s="7"/>
      <c r="VNA61" s="7"/>
      <c r="VNB61" s="7"/>
      <c r="VNC61" s="7"/>
      <c r="VND61" s="7"/>
      <c r="VNE61" s="7"/>
      <c r="VNF61" s="7"/>
      <c r="VNG61" s="7"/>
      <c r="VNH61" s="7"/>
      <c r="VNI61" s="7"/>
      <c r="VNJ61" s="7"/>
      <c r="VNK61" s="7"/>
      <c r="VNL61" s="7"/>
      <c r="VNM61" s="7"/>
      <c r="VNN61" s="7"/>
      <c r="VNO61" s="7"/>
      <c r="VNP61" s="7"/>
      <c r="VNQ61" s="7"/>
      <c r="VNR61" s="7"/>
      <c r="VNS61" s="7"/>
      <c r="VNT61" s="7"/>
      <c r="VNU61" s="7"/>
      <c r="VNV61" s="7"/>
      <c r="VNW61" s="7"/>
      <c r="VNX61" s="7"/>
      <c r="VNY61" s="7"/>
      <c r="VNZ61" s="7"/>
      <c r="VOA61" s="7"/>
      <c r="VOB61" s="7"/>
      <c r="VOC61" s="7"/>
      <c r="VOD61" s="7"/>
      <c r="VOE61" s="7"/>
      <c r="VOF61" s="7"/>
      <c r="VOG61" s="7"/>
      <c r="VOH61" s="7"/>
      <c r="VOI61" s="7"/>
      <c r="VOJ61" s="7"/>
      <c r="VOK61" s="7"/>
      <c r="VOL61" s="7"/>
      <c r="VOM61" s="7"/>
      <c r="VON61" s="7"/>
      <c r="VOO61" s="7"/>
      <c r="VOP61" s="7"/>
      <c r="VOQ61" s="7"/>
      <c r="VOR61" s="7"/>
      <c r="VOS61" s="7"/>
      <c r="VOT61" s="7"/>
      <c r="VOU61" s="7"/>
      <c r="VOV61" s="7"/>
      <c r="VOW61" s="7"/>
      <c r="VOX61" s="7"/>
      <c r="VOY61" s="7"/>
      <c r="VOZ61" s="7"/>
      <c r="VPA61" s="7"/>
      <c r="VPB61" s="7"/>
      <c r="VPC61" s="7"/>
      <c r="VPD61" s="7"/>
      <c r="VPE61" s="7"/>
      <c r="VPF61" s="7"/>
      <c r="VPG61" s="7"/>
      <c r="VPH61" s="7"/>
      <c r="VPI61" s="7"/>
      <c r="VPJ61" s="7"/>
      <c r="VPK61" s="7"/>
      <c r="VPL61" s="7"/>
      <c r="VPM61" s="7"/>
      <c r="VPN61" s="7"/>
      <c r="VPO61" s="7"/>
      <c r="VPP61" s="7"/>
      <c r="VPQ61" s="7"/>
      <c r="VPR61" s="7"/>
      <c r="VPS61" s="7"/>
      <c r="VPT61" s="7"/>
      <c r="VPU61" s="7"/>
      <c r="VPV61" s="7"/>
      <c r="VPW61" s="7"/>
      <c r="VPX61" s="7"/>
      <c r="VPY61" s="7"/>
      <c r="VPZ61" s="7"/>
      <c r="VQA61" s="7"/>
      <c r="VQB61" s="7"/>
      <c r="VQC61" s="7"/>
      <c r="VQD61" s="7"/>
      <c r="VQE61" s="7"/>
      <c r="VQF61" s="7"/>
      <c r="VQG61" s="7"/>
      <c r="VQH61" s="7"/>
      <c r="VQI61" s="7"/>
      <c r="VQJ61" s="7"/>
      <c r="VQK61" s="7"/>
      <c r="VQL61" s="7"/>
      <c r="VQM61" s="7"/>
      <c r="VQN61" s="7"/>
      <c r="VQO61" s="7"/>
      <c r="VQP61" s="7"/>
      <c r="VQQ61" s="7"/>
      <c r="VQR61" s="7"/>
      <c r="VQS61" s="7"/>
      <c r="VQT61" s="7"/>
      <c r="VQU61" s="7"/>
      <c r="VQV61" s="7"/>
      <c r="VQW61" s="7"/>
      <c r="VQX61" s="7"/>
      <c r="VQY61" s="7"/>
      <c r="VQZ61" s="7"/>
      <c r="VRA61" s="7"/>
      <c r="VRB61" s="7"/>
      <c r="VRC61" s="7"/>
      <c r="VRD61" s="7"/>
      <c r="VRE61" s="7"/>
      <c r="VRF61" s="7"/>
      <c r="VRG61" s="7"/>
      <c r="VRH61" s="7"/>
      <c r="VRI61" s="7"/>
      <c r="VRJ61" s="7"/>
      <c r="VRK61" s="7"/>
      <c r="VRL61" s="7"/>
      <c r="VRM61" s="7"/>
      <c r="VRN61" s="7"/>
      <c r="VRO61" s="7"/>
      <c r="VRP61" s="7"/>
      <c r="VRQ61" s="7"/>
      <c r="VRR61" s="7"/>
      <c r="VRS61" s="7"/>
      <c r="VRT61" s="7"/>
      <c r="VRU61" s="7"/>
      <c r="VRV61" s="7"/>
      <c r="VRW61" s="7"/>
      <c r="VRX61" s="7"/>
      <c r="VRY61" s="7"/>
      <c r="VRZ61" s="7"/>
      <c r="VSA61" s="7"/>
      <c r="VSB61" s="7"/>
      <c r="VSC61" s="7"/>
      <c r="VSD61" s="7"/>
      <c r="VSE61" s="7"/>
      <c r="VSF61" s="7"/>
      <c r="VSG61" s="7"/>
      <c r="VSH61" s="7"/>
      <c r="VSI61" s="7"/>
      <c r="VSJ61" s="7"/>
      <c r="VSK61" s="7"/>
      <c r="VSL61" s="7"/>
      <c r="VSM61" s="7"/>
      <c r="VSN61" s="7"/>
      <c r="VSO61" s="7"/>
      <c r="VSP61" s="7"/>
      <c r="VSQ61" s="7"/>
      <c r="VSR61" s="7"/>
      <c r="VSS61" s="7"/>
      <c r="VST61" s="7"/>
      <c r="VSU61" s="7"/>
      <c r="VSV61" s="7"/>
      <c r="VSW61" s="7"/>
      <c r="VSX61" s="7"/>
      <c r="VSY61" s="7"/>
      <c r="VSZ61" s="7"/>
      <c r="VTA61" s="7"/>
      <c r="VTB61" s="7"/>
      <c r="VTC61" s="7"/>
      <c r="VTD61" s="7"/>
      <c r="VTE61" s="7"/>
      <c r="VTF61" s="7"/>
      <c r="VTG61" s="7"/>
      <c r="VTH61" s="7"/>
      <c r="VTI61" s="7"/>
      <c r="VTJ61" s="7"/>
      <c r="VTK61" s="7"/>
      <c r="VTL61" s="7"/>
      <c r="VTM61" s="7"/>
      <c r="VTN61" s="7"/>
      <c r="VTO61" s="7"/>
      <c r="VTP61" s="7"/>
      <c r="VTQ61" s="7"/>
      <c r="VTR61" s="7"/>
      <c r="VTS61" s="7"/>
      <c r="VTT61" s="7"/>
      <c r="VTU61" s="7"/>
      <c r="VTV61" s="7"/>
      <c r="VTW61" s="7"/>
      <c r="VTX61" s="7"/>
      <c r="VTY61" s="7"/>
      <c r="VTZ61" s="7"/>
      <c r="VUA61" s="7"/>
      <c r="VUB61" s="7"/>
      <c r="VUC61" s="7"/>
      <c r="VUD61" s="7"/>
      <c r="VUE61" s="7"/>
      <c r="VUF61" s="7"/>
      <c r="VUG61" s="7"/>
      <c r="VUH61" s="7"/>
      <c r="VUI61" s="7"/>
      <c r="VUJ61" s="7"/>
      <c r="VUK61" s="7"/>
      <c r="VUL61" s="7"/>
      <c r="VUM61" s="7"/>
      <c r="VUN61" s="7"/>
      <c r="VUO61" s="7"/>
      <c r="VUP61" s="7"/>
      <c r="VUQ61" s="7"/>
      <c r="VUR61" s="7"/>
      <c r="VUS61" s="7"/>
      <c r="VUT61" s="7"/>
      <c r="VUU61" s="7"/>
      <c r="VUV61" s="7"/>
      <c r="VUW61" s="7"/>
      <c r="VUX61" s="7"/>
      <c r="VUY61" s="7"/>
      <c r="VUZ61" s="7"/>
      <c r="VVA61" s="7"/>
      <c r="VVB61" s="7"/>
      <c r="VVC61" s="7"/>
      <c r="VVD61" s="7"/>
      <c r="VVE61" s="7"/>
      <c r="VVF61" s="7"/>
      <c r="VVG61" s="7"/>
      <c r="VVH61" s="7"/>
      <c r="VVI61" s="7"/>
      <c r="VVJ61" s="7"/>
      <c r="VVK61" s="7"/>
      <c r="VVL61" s="7"/>
      <c r="VVM61" s="7"/>
      <c r="VVN61" s="7"/>
      <c r="VVO61" s="7"/>
      <c r="VVP61" s="7"/>
      <c r="VVQ61" s="7"/>
      <c r="VVR61" s="7"/>
      <c r="VVS61" s="7"/>
      <c r="VVT61" s="7"/>
      <c r="VVU61" s="7"/>
      <c r="VVV61" s="7"/>
      <c r="VVW61" s="7"/>
      <c r="VVX61" s="7"/>
      <c r="VVY61" s="7"/>
      <c r="VVZ61" s="7"/>
      <c r="VWA61" s="7"/>
      <c r="VWB61" s="7"/>
      <c r="VWC61" s="7"/>
      <c r="VWD61" s="7"/>
      <c r="VWE61" s="7"/>
      <c r="VWF61" s="7"/>
      <c r="VWG61" s="7"/>
      <c r="VWH61" s="7"/>
      <c r="VWI61" s="7"/>
      <c r="VWJ61" s="7"/>
      <c r="VWK61" s="7"/>
      <c r="VWL61" s="7"/>
      <c r="VWM61" s="7"/>
      <c r="VWN61" s="7"/>
      <c r="VWO61" s="7"/>
      <c r="VWP61" s="7"/>
      <c r="VWQ61" s="7"/>
      <c r="VWR61" s="7"/>
      <c r="VWS61" s="7"/>
      <c r="VWT61" s="7"/>
      <c r="VWU61" s="7"/>
      <c r="VWV61" s="7"/>
      <c r="VWW61" s="7"/>
      <c r="VWX61" s="7"/>
      <c r="VWY61" s="7"/>
      <c r="VWZ61" s="7"/>
      <c r="VXA61" s="7"/>
      <c r="VXB61" s="7"/>
      <c r="VXC61" s="7"/>
      <c r="VXD61" s="7"/>
      <c r="VXE61" s="7"/>
      <c r="VXF61" s="7"/>
      <c r="VXG61" s="7"/>
      <c r="VXH61" s="7"/>
      <c r="VXI61" s="7"/>
      <c r="VXJ61" s="7"/>
      <c r="VXK61" s="7"/>
      <c r="VXL61" s="7"/>
      <c r="VXM61" s="7"/>
      <c r="VXN61" s="7"/>
      <c r="VXO61" s="7"/>
      <c r="VXP61" s="7"/>
      <c r="VXQ61" s="7"/>
      <c r="VXR61" s="7"/>
      <c r="VXS61" s="7"/>
      <c r="VXT61" s="7"/>
      <c r="VXU61" s="7"/>
      <c r="VXV61" s="7"/>
      <c r="VXW61" s="7"/>
      <c r="VXX61" s="7"/>
      <c r="VXY61" s="7"/>
      <c r="VXZ61" s="7"/>
      <c r="VYA61" s="7"/>
      <c r="VYB61" s="7"/>
      <c r="VYC61" s="7"/>
      <c r="VYD61" s="7"/>
      <c r="VYE61" s="7"/>
      <c r="VYF61" s="7"/>
      <c r="VYG61" s="7"/>
      <c r="VYH61" s="7"/>
      <c r="VYI61" s="7"/>
      <c r="VYJ61" s="7"/>
      <c r="VYK61" s="7"/>
      <c r="VYL61" s="7"/>
      <c r="VYM61" s="7"/>
      <c r="VYN61" s="7"/>
      <c r="VYO61" s="7"/>
      <c r="VYP61" s="7"/>
      <c r="VYQ61" s="7"/>
      <c r="VYR61" s="7"/>
      <c r="VYS61" s="7"/>
      <c r="VYT61" s="7"/>
      <c r="VYU61" s="7"/>
      <c r="VYV61" s="7"/>
      <c r="VYW61" s="7"/>
      <c r="VYX61" s="7"/>
      <c r="VYY61" s="7"/>
      <c r="VYZ61" s="7"/>
      <c r="VZA61" s="7"/>
      <c r="VZB61" s="7"/>
      <c r="VZC61" s="7"/>
      <c r="VZD61" s="7"/>
      <c r="VZE61" s="7"/>
      <c r="VZF61" s="7"/>
      <c r="VZG61" s="7"/>
      <c r="VZH61" s="7"/>
      <c r="VZI61" s="7"/>
      <c r="VZJ61" s="7"/>
      <c r="VZK61" s="7"/>
      <c r="VZL61" s="7"/>
      <c r="VZM61" s="7"/>
      <c r="VZN61" s="7"/>
      <c r="VZO61" s="7"/>
      <c r="VZP61" s="7"/>
      <c r="VZQ61" s="7"/>
      <c r="VZR61" s="7"/>
      <c r="VZS61" s="7"/>
      <c r="VZT61" s="7"/>
      <c r="VZU61" s="7"/>
      <c r="VZV61" s="7"/>
      <c r="VZW61" s="7"/>
      <c r="VZX61" s="7"/>
      <c r="VZY61" s="7"/>
      <c r="VZZ61" s="7"/>
      <c r="WAA61" s="7"/>
      <c r="WAB61" s="7"/>
      <c r="WAC61" s="7"/>
      <c r="WAD61" s="7"/>
      <c r="WAE61" s="7"/>
      <c r="WAF61" s="7"/>
      <c r="WAG61" s="7"/>
      <c r="WAH61" s="7"/>
      <c r="WAI61" s="7"/>
      <c r="WAJ61" s="7"/>
      <c r="WAK61" s="7"/>
      <c r="WAL61" s="7"/>
      <c r="WAM61" s="7"/>
      <c r="WAN61" s="7"/>
      <c r="WAO61" s="7"/>
      <c r="WAP61" s="7"/>
      <c r="WAQ61" s="7"/>
      <c r="WAR61" s="7"/>
      <c r="WAS61" s="7"/>
      <c r="WAT61" s="7"/>
      <c r="WAU61" s="7"/>
      <c r="WAV61" s="7"/>
      <c r="WAW61" s="7"/>
      <c r="WAX61" s="7"/>
      <c r="WAY61" s="7"/>
      <c r="WAZ61" s="7"/>
      <c r="WBA61" s="7"/>
      <c r="WBB61" s="7"/>
      <c r="WBC61" s="7"/>
      <c r="WBD61" s="7"/>
      <c r="WBE61" s="7"/>
      <c r="WBF61" s="7"/>
      <c r="WBG61" s="7"/>
      <c r="WBH61" s="7"/>
      <c r="WBI61" s="7"/>
      <c r="WBJ61" s="7"/>
      <c r="WBK61" s="7"/>
      <c r="WBL61" s="7"/>
      <c r="WBM61" s="7"/>
      <c r="WBN61" s="7"/>
      <c r="WBO61" s="7"/>
      <c r="WBP61" s="7"/>
      <c r="WBQ61" s="7"/>
      <c r="WBR61" s="7"/>
      <c r="WBS61" s="7"/>
      <c r="WBT61" s="7"/>
      <c r="WBU61" s="7"/>
      <c r="WBV61" s="7"/>
      <c r="WBW61" s="7"/>
      <c r="WBX61" s="7"/>
      <c r="WBY61" s="7"/>
      <c r="WBZ61" s="7"/>
      <c r="WCA61" s="7"/>
      <c r="WCB61" s="7"/>
      <c r="WCC61" s="7"/>
      <c r="WCD61" s="7"/>
      <c r="WCE61" s="7"/>
      <c r="WCF61" s="7"/>
      <c r="WCG61" s="7"/>
      <c r="WCH61" s="7"/>
      <c r="WCI61" s="7"/>
      <c r="WCJ61" s="7"/>
      <c r="WCK61" s="7"/>
      <c r="WCL61" s="7"/>
      <c r="WCM61" s="7"/>
      <c r="WCN61" s="7"/>
      <c r="WCO61" s="7"/>
      <c r="WCP61" s="7"/>
      <c r="WCQ61" s="7"/>
      <c r="WCR61" s="7"/>
      <c r="WCS61" s="7"/>
      <c r="WCT61" s="7"/>
      <c r="WCU61" s="7"/>
      <c r="WCV61" s="7"/>
      <c r="WCW61" s="7"/>
      <c r="WCX61" s="7"/>
      <c r="WCY61" s="7"/>
      <c r="WCZ61" s="7"/>
      <c r="WDA61" s="7"/>
      <c r="WDB61" s="7"/>
      <c r="WDC61" s="7"/>
      <c r="WDD61" s="7"/>
      <c r="WDE61" s="7"/>
      <c r="WDF61" s="7"/>
      <c r="WDG61" s="7"/>
      <c r="WDH61" s="7"/>
      <c r="WDI61" s="7"/>
      <c r="WDJ61" s="7"/>
      <c r="WDK61" s="7"/>
      <c r="WDL61" s="7"/>
      <c r="WDM61" s="7"/>
      <c r="WDN61" s="7"/>
      <c r="WDO61" s="7"/>
      <c r="WDP61" s="7"/>
      <c r="WDQ61" s="7"/>
      <c r="WDR61" s="7"/>
      <c r="WDS61" s="7"/>
      <c r="WDT61" s="7"/>
      <c r="WDU61" s="7"/>
      <c r="WDV61" s="7"/>
      <c r="WDW61" s="7"/>
      <c r="WDX61" s="7"/>
      <c r="WDY61" s="7"/>
      <c r="WDZ61" s="7"/>
      <c r="WEA61" s="7"/>
      <c r="WEB61" s="7"/>
      <c r="WEC61" s="7"/>
      <c r="WED61" s="7"/>
      <c r="WEE61" s="7"/>
      <c r="WEF61" s="7"/>
      <c r="WEG61" s="7"/>
      <c r="WEH61" s="7"/>
      <c r="WEI61" s="7"/>
      <c r="WEJ61" s="7"/>
      <c r="WEK61" s="7"/>
      <c r="WEL61" s="7"/>
      <c r="WEM61" s="7"/>
      <c r="WEN61" s="7"/>
      <c r="WEO61" s="7"/>
      <c r="WEP61" s="7"/>
      <c r="WEQ61" s="7"/>
      <c r="WER61" s="7"/>
      <c r="WES61" s="7"/>
      <c r="WET61" s="7"/>
      <c r="WEU61" s="7"/>
      <c r="WEV61" s="7"/>
      <c r="WEW61" s="7"/>
      <c r="WEX61" s="7"/>
      <c r="WEY61" s="7"/>
      <c r="WEZ61" s="7"/>
      <c r="WFA61" s="7"/>
      <c r="WFB61" s="7"/>
      <c r="WFC61" s="7"/>
      <c r="WFD61" s="7"/>
      <c r="WFE61" s="7"/>
      <c r="WFF61" s="7"/>
      <c r="WFG61" s="7"/>
      <c r="WFH61" s="7"/>
      <c r="WFI61" s="7"/>
      <c r="WFJ61" s="7"/>
      <c r="WFK61" s="7"/>
      <c r="WFL61" s="7"/>
      <c r="WFM61" s="7"/>
      <c r="WFN61" s="7"/>
      <c r="WFO61" s="7"/>
      <c r="WFP61" s="7"/>
      <c r="WFQ61" s="7"/>
      <c r="WFR61" s="7"/>
      <c r="WFS61" s="7"/>
      <c r="WFT61" s="7"/>
      <c r="WFU61" s="7"/>
      <c r="WFV61" s="7"/>
      <c r="WFW61" s="7"/>
      <c r="WFX61" s="7"/>
      <c r="WFY61" s="7"/>
      <c r="WFZ61" s="7"/>
      <c r="WGA61" s="7"/>
      <c r="WGB61" s="7"/>
      <c r="WGC61" s="7"/>
      <c r="WGD61" s="7"/>
      <c r="WGE61" s="7"/>
      <c r="WGF61" s="7"/>
      <c r="WGG61" s="7"/>
      <c r="WGH61" s="7"/>
      <c r="WGI61" s="7"/>
      <c r="WGJ61" s="7"/>
      <c r="WGK61" s="7"/>
      <c r="WGL61" s="7"/>
      <c r="WGM61" s="7"/>
      <c r="WGN61" s="7"/>
      <c r="WGO61" s="7"/>
      <c r="WGP61" s="7"/>
      <c r="WGQ61" s="7"/>
      <c r="WGR61" s="7"/>
      <c r="WGS61" s="7"/>
      <c r="WGT61" s="7"/>
      <c r="WGU61" s="7"/>
      <c r="WGV61" s="7"/>
      <c r="WGW61" s="7"/>
      <c r="WGX61" s="7"/>
      <c r="WGY61" s="7"/>
      <c r="WGZ61" s="7"/>
      <c r="WHA61" s="7"/>
      <c r="WHB61" s="7"/>
      <c r="WHC61" s="7"/>
      <c r="WHD61" s="7"/>
      <c r="WHE61" s="7"/>
      <c r="WHF61" s="7"/>
      <c r="WHG61" s="7"/>
      <c r="WHH61" s="7"/>
      <c r="WHI61" s="7"/>
      <c r="WHJ61" s="7"/>
      <c r="WHK61" s="7"/>
      <c r="WHL61" s="7"/>
      <c r="WHM61" s="7"/>
      <c r="WHN61" s="7"/>
      <c r="WHO61" s="7"/>
      <c r="WHP61" s="7"/>
      <c r="WHQ61" s="7"/>
      <c r="WHR61" s="7"/>
      <c r="WHS61" s="7"/>
      <c r="WHT61" s="7"/>
      <c r="WHU61" s="7"/>
      <c r="WHV61" s="7"/>
      <c r="WHW61" s="7"/>
      <c r="WHX61" s="7"/>
      <c r="WHY61" s="7"/>
      <c r="WHZ61" s="7"/>
      <c r="WIA61" s="7"/>
      <c r="WIB61" s="7"/>
      <c r="WIC61" s="7"/>
      <c r="WID61" s="7"/>
      <c r="WIE61" s="7"/>
      <c r="WIF61" s="7"/>
      <c r="WIG61" s="7"/>
      <c r="WIH61" s="7"/>
      <c r="WII61" s="7"/>
      <c r="WIJ61" s="7"/>
      <c r="WIK61" s="7"/>
      <c r="WIL61" s="7"/>
      <c r="WIM61" s="7"/>
      <c r="WIN61" s="7"/>
      <c r="WIO61" s="7"/>
      <c r="WIP61" s="7"/>
      <c r="WIQ61" s="7"/>
      <c r="WIR61" s="7"/>
      <c r="WIS61" s="7"/>
      <c r="WIT61" s="7"/>
      <c r="WIU61" s="7"/>
      <c r="WIV61" s="7"/>
      <c r="WIW61" s="7"/>
      <c r="WIX61" s="7"/>
      <c r="WIY61" s="7"/>
      <c r="WIZ61" s="7"/>
      <c r="WJA61" s="7"/>
      <c r="WJB61" s="7"/>
      <c r="WJC61" s="7"/>
      <c r="WJD61" s="7"/>
      <c r="WJE61" s="7"/>
      <c r="WJF61" s="7"/>
      <c r="WJG61" s="7"/>
      <c r="WJH61" s="7"/>
      <c r="WJI61" s="7"/>
      <c r="WJJ61" s="7"/>
      <c r="WJK61" s="7"/>
      <c r="WJL61" s="7"/>
      <c r="WJM61" s="7"/>
      <c r="WJN61" s="7"/>
      <c r="WJO61" s="7"/>
      <c r="WJP61" s="7"/>
      <c r="WJQ61" s="7"/>
      <c r="WJR61" s="7"/>
      <c r="WJS61" s="7"/>
      <c r="WJT61" s="7"/>
      <c r="WJU61" s="7"/>
      <c r="WJV61" s="7"/>
      <c r="WJW61" s="7"/>
      <c r="WJX61" s="7"/>
      <c r="WJY61" s="7"/>
      <c r="WJZ61" s="7"/>
      <c r="WKA61" s="7"/>
      <c r="WKB61" s="7"/>
      <c r="WKC61" s="7"/>
      <c r="WKD61" s="7"/>
      <c r="WKE61" s="7"/>
      <c r="WKF61" s="7"/>
      <c r="WKG61" s="7"/>
      <c r="WKH61" s="7"/>
      <c r="WKI61" s="7"/>
      <c r="WKJ61" s="7"/>
      <c r="WKK61" s="7"/>
      <c r="WKL61" s="7"/>
      <c r="WKM61" s="7"/>
      <c r="WKN61" s="7"/>
      <c r="WKO61" s="7"/>
      <c r="WKP61" s="7"/>
      <c r="WKQ61" s="7"/>
      <c r="WKR61" s="7"/>
      <c r="WKS61" s="7"/>
      <c r="WKT61" s="7"/>
      <c r="WKU61" s="7"/>
      <c r="WKV61" s="7"/>
      <c r="WKW61" s="7"/>
      <c r="WKX61" s="7"/>
      <c r="WKY61" s="7"/>
      <c r="WKZ61" s="7"/>
      <c r="WLA61" s="7"/>
      <c r="WLB61" s="7"/>
      <c r="WLC61" s="7"/>
      <c r="WLD61" s="7"/>
      <c r="WLE61" s="7"/>
      <c r="WLF61" s="7"/>
      <c r="WLG61" s="7"/>
      <c r="WLH61" s="7"/>
      <c r="WLI61" s="7"/>
      <c r="WLJ61" s="7"/>
      <c r="WLK61" s="7"/>
      <c r="WLL61" s="7"/>
      <c r="WLM61" s="7"/>
      <c r="WLN61" s="7"/>
      <c r="WLO61" s="7"/>
      <c r="WLP61" s="7"/>
      <c r="WLQ61" s="7"/>
      <c r="WLR61" s="7"/>
      <c r="WLS61" s="7"/>
      <c r="WLT61" s="7"/>
      <c r="WLU61" s="7"/>
      <c r="WLV61" s="7"/>
      <c r="WLW61" s="7"/>
      <c r="WLX61" s="7"/>
      <c r="WLY61" s="7"/>
      <c r="WLZ61" s="7"/>
      <c r="WMA61" s="7"/>
      <c r="WMB61" s="7"/>
      <c r="WMC61" s="7"/>
      <c r="WMD61" s="7"/>
      <c r="WME61" s="7"/>
      <c r="WMF61" s="7"/>
      <c r="WMG61" s="7"/>
      <c r="WMH61" s="7"/>
      <c r="WMI61" s="7"/>
      <c r="WMJ61" s="7"/>
      <c r="WMK61" s="7"/>
      <c r="WML61" s="7"/>
      <c r="WMM61" s="7"/>
      <c r="WMN61" s="7"/>
      <c r="WMO61" s="7"/>
      <c r="WMP61" s="7"/>
      <c r="WMQ61" s="7"/>
      <c r="WMR61" s="7"/>
      <c r="WMS61" s="7"/>
      <c r="WMT61" s="7"/>
      <c r="WMU61" s="7"/>
      <c r="WMV61" s="7"/>
      <c r="WMW61" s="7"/>
      <c r="WMX61" s="7"/>
      <c r="WMY61" s="7"/>
      <c r="WMZ61" s="7"/>
      <c r="WNA61" s="7"/>
      <c r="WNB61" s="7"/>
      <c r="WNC61" s="7"/>
      <c r="WND61" s="7"/>
      <c r="WNE61" s="7"/>
      <c r="WNF61" s="7"/>
      <c r="WNG61" s="7"/>
      <c r="WNH61" s="7"/>
      <c r="WNI61" s="7"/>
      <c r="WNJ61" s="7"/>
      <c r="WNK61" s="7"/>
      <c r="WNL61" s="7"/>
      <c r="WNM61" s="7"/>
      <c r="WNN61" s="7"/>
      <c r="WNO61" s="7"/>
      <c r="WNP61" s="7"/>
      <c r="WNQ61" s="7"/>
      <c r="WNR61" s="7"/>
      <c r="WNS61" s="7"/>
      <c r="WNT61" s="7"/>
      <c r="WNU61" s="7"/>
      <c r="WNV61" s="7"/>
      <c r="WNW61" s="7"/>
      <c r="WNX61" s="7"/>
      <c r="WNY61" s="7"/>
      <c r="WNZ61" s="7"/>
      <c r="WOA61" s="7"/>
      <c r="WOB61" s="7"/>
      <c r="WOC61" s="7"/>
      <c r="WOD61" s="7"/>
      <c r="WOE61" s="7"/>
      <c r="WOF61" s="7"/>
      <c r="WOG61" s="7"/>
      <c r="WOH61" s="7"/>
      <c r="WOI61" s="7"/>
      <c r="WOJ61" s="7"/>
      <c r="WOK61" s="7"/>
      <c r="WOL61" s="7"/>
      <c r="WOM61" s="7"/>
      <c r="WON61" s="7"/>
      <c r="WOO61" s="7"/>
      <c r="WOP61" s="7"/>
      <c r="WOQ61" s="7"/>
      <c r="WOR61" s="7"/>
      <c r="WOS61" s="7"/>
      <c r="WOT61" s="7"/>
      <c r="WOU61" s="7"/>
      <c r="WOV61" s="7"/>
      <c r="WOW61" s="7"/>
      <c r="WOX61" s="7"/>
      <c r="WOY61" s="7"/>
      <c r="WOZ61" s="7"/>
      <c r="WPA61" s="7"/>
      <c r="WPB61" s="7"/>
      <c r="WPC61" s="7"/>
      <c r="WPD61" s="7"/>
      <c r="WPE61" s="7"/>
      <c r="WPF61" s="7"/>
      <c r="WPG61" s="7"/>
      <c r="WPH61" s="7"/>
      <c r="WPI61" s="7"/>
      <c r="WPJ61" s="7"/>
      <c r="WPK61" s="7"/>
      <c r="WPL61" s="7"/>
      <c r="WPM61" s="7"/>
      <c r="WPN61" s="7"/>
      <c r="WPO61" s="7"/>
      <c r="WPP61" s="7"/>
      <c r="WPQ61" s="7"/>
      <c r="WPR61" s="7"/>
      <c r="WPS61" s="7"/>
      <c r="WPT61" s="7"/>
      <c r="WPU61" s="7"/>
      <c r="WPV61" s="7"/>
      <c r="WPW61" s="7"/>
      <c r="WPX61" s="7"/>
      <c r="WPY61" s="7"/>
      <c r="WPZ61" s="7"/>
      <c r="WQA61" s="7"/>
      <c r="WQB61" s="7"/>
      <c r="WQC61" s="7"/>
      <c r="WQD61" s="7"/>
      <c r="WQE61" s="7"/>
      <c r="WQF61" s="7"/>
      <c r="WQG61" s="7"/>
      <c r="WQH61" s="7"/>
      <c r="WQI61" s="7"/>
      <c r="WQJ61" s="7"/>
      <c r="WQK61" s="7"/>
      <c r="WQL61" s="7"/>
      <c r="WQM61" s="7"/>
      <c r="WQN61" s="7"/>
      <c r="WQO61" s="7"/>
      <c r="WQP61" s="7"/>
      <c r="WQQ61" s="7"/>
      <c r="WQR61" s="7"/>
      <c r="WQS61" s="7"/>
      <c r="WQT61" s="7"/>
      <c r="WQU61" s="7"/>
      <c r="WQV61" s="7"/>
      <c r="WQW61" s="7"/>
      <c r="WQX61" s="7"/>
      <c r="WQY61" s="7"/>
      <c r="WQZ61" s="7"/>
      <c r="WRA61" s="7"/>
      <c r="WRB61" s="7"/>
      <c r="WRC61" s="7"/>
      <c r="WRD61" s="7"/>
      <c r="WRE61" s="7"/>
      <c r="WRF61" s="7"/>
      <c r="WRG61" s="7"/>
      <c r="WRH61" s="7"/>
      <c r="WRI61" s="7"/>
      <c r="WRJ61" s="7"/>
      <c r="WRK61" s="7"/>
      <c r="WRL61" s="7"/>
      <c r="WRM61" s="7"/>
      <c r="WRN61" s="7"/>
      <c r="WRO61" s="7"/>
      <c r="WRP61" s="7"/>
      <c r="WRQ61" s="7"/>
      <c r="WRR61" s="7"/>
      <c r="WRS61" s="7"/>
      <c r="WRT61" s="7"/>
      <c r="WRU61" s="7"/>
      <c r="WRV61" s="7"/>
      <c r="WRW61" s="7"/>
      <c r="WRX61" s="7"/>
      <c r="WRY61" s="7"/>
      <c r="WRZ61" s="7"/>
      <c r="WSA61" s="7"/>
      <c r="WSB61" s="7"/>
      <c r="WSC61" s="7"/>
      <c r="WSD61" s="7"/>
      <c r="WSE61" s="7"/>
      <c r="WSF61" s="7"/>
      <c r="WSG61" s="7"/>
      <c r="WSH61" s="7"/>
      <c r="WSI61" s="7"/>
      <c r="WSJ61" s="7"/>
      <c r="WSK61" s="7"/>
      <c r="WSL61" s="7"/>
      <c r="WSM61" s="7"/>
      <c r="WSN61" s="7"/>
      <c r="WSO61" s="7"/>
      <c r="WSP61" s="7"/>
      <c r="WSQ61" s="7"/>
      <c r="WSR61" s="7"/>
      <c r="WSS61" s="7"/>
      <c r="WST61" s="7"/>
      <c r="WSU61" s="7"/>
      <c r="WSV61" s="7"/>
      <c r="WSW61" s="7"/>
      <c r="WSX61" s="7"/>
      <c r="WSY61" s="7"/>
      <c r="WSZ61" s="7"/>
      <c r="WTA61" s="7"/>
      <c r="WTB61" s="7"/>
      <c r="WTC61" s="7"/>
      <c r="WTD61" s="7"/>
      <c r="WTE61" s="7"/>
      <c r="WTF61" s="7"/>
      <c r="WTG61" s="7"/>
      <c r="WTH61" s="7"/>
      <c r="WTI61" s="7"/>
      <c r="WTJ61" s="7"/>
      <c r="WTK61" s="7"/>
      <c r="WTL61" s="7"/>
      <c r="WTM61" s="7"/>
      <c r="WTN61" s="7"/>
      <c r="WTO61" s="7"/>
      <c r="WTP61" s="7"/>
      <c r="WTQ61" s="7"/>
      <c r="WTR61" s="7"/>
      <c r="WTS61" s="7"/>
      <c r="WTT61" s="7"/>
      <c r="WTU61" s="7"/>
      <c r="WTV61" s="7"/>
      <c r="WTW61" s="7"/>
      <c r="WTX61" s="7"/>
      <c r="WTY61" s="7"/>
      <c r="WTZ61" s="7"/>
      <c r="WUA61" s="7"/>
      <c r="WUB61" s="7"/>
      <c r="WUC61" s="7"/>
      <c r="WUD61" s="7"/>
      <c r="WUE61" s="7"/>
      <c r="WUF61" s="7"/>
      <c r="WUG61" s="7"/>
      <c r="WUH61" s="7"/>
      <c r="WUI61" s="7"/>
      <c r="WUJ61" s="7"/>
      <c r="WUK61" s="7"/>
      <c r="WUL61" s="7"/>
      <c r="WUM61" s="7"/>
      <c r="WUN61" s="7"/>
      <c r="WUO61" s="7"/>
      <c r="WUP61" s="7"/>
      <c r="WUQ61" s="7"/>
      <c r="WUR61" s="7"/>
      <c r="WUS61" s="7"/>
      <c r="WUT61" s="7"/>
      <c r="WUU61" s="7"/>
      <c r="WUV61" s="7"/>
      <c r="WUW61" s="7"/>
      <c r="WUX61" s="7"/>
      <c r="WUY61" s="7"/>
      <c r="WUZ61" s="7"/>
      <c r="WVA61" s="7"/>
      <c r="WVB61" s="7"/>
      <c r="WVC61" s="7"/>
      <c r="WVD61" s="7"/>
      <c r="WVE61" s="7"/>
      <c r="WVF61" s="7"/>
      <c r="WVG61" s="7"/>
      <c r="WVH61" s="7"/>
      <c r="WVI61" s="7"/>
      <c r="WVJ61" s="7"/>
      <c r="WVK61" s="7"/>
      <c r="WVL61" s="7"/>
      <c r="WVM61" s="7"/>
      <c r="WVN61" s="7"/>
      <c r="WVO61" s="7"/>
      <c r="WVP61" s="7"/>
      <c r="WVQ61" s="7"/>
      <c r="WVR61" s="7"/>
      <c r="WVS61" s="7"/>
      <c r="WVT61" s="7"/>
      <c r="WVU61" s="7"/>
      <c r="WVV61" s="7"/>
      <c r="WVW61" s="7"/>
      <c r="WVX61" s="7"/>
      <c r="WVY61" s="7"/>
      <c r="WVZ61" s="7"/>
      <c r="WWA61" s="7"/>
      <c r="WWB61" s="7"/>
      <c r="WWC61" s="7"/>
      <c r="WWD61" s="7"/>
      <c r="WWE61" s="7"/>
      <c r="WWF61" s="7"/>
      <c r="WWG61" s="7"/>
      <c r="WWH61" s="7"/>
      <c r="WWI61" s="7"/>
      <c r="WWJ61" s="7"/>
      <c r="WWK61" s="7"/>
      <c r="WWL61" s="7"/>
      <c r="WWM61" s="7"/>
      <c r="WWN61" s="7"/>
      <c r="WWO61" s="7"/>
      <c r="WWP61" s="7"/>
      <c r="WWQ61" s="7"/>
      <c r="WWR61" s="7"/>
      <c r="WWS61" s="7"/>
      <c r="WWT61" s="7"/>
      <c r="WWU61" s="7"/>
      <c r="WWV61" s="7"/>
      <c r="WWW61" s="7"/>
      <c r="WWX61" s="7"/>
      <c r="WWY61" s="7"/>
      <c r="WWZ61" s="7"/>
      <c r="WXA61" s="7"/>
      <c r="WXB61" s="7"/>
      <c r="WXC61" s="7"/>
      <c r="WXD61" s="7"/>
      <c r="WXE61" s="7"/>
      <c r="WXF61" s="7"/>
      <c r="WXG61" s="7"/>
      <c r="WXH61" s="7"/>
      <c r="WXI61" s="7"/>
      <c r="WXJ61" s="7"/>
      <c r="WXK61" s="7"/>
      <c r="WXL61" s="7"/>
      <c r="WXM61" s="7"/>
      <c r="WXN61" s="7"/>
      <c r="WXO61" s="7"/>
      <c r="WXP61" s="7"/>
      <c r="WXQ61" s="7"/>
      <c r="WXR61" s="7"/>
      <c r="WXS61" s="7"/>
      <c r="WXT61" s="7"/>
      <c r="WXU61" s="7"/>
      <c r="WXV61" s="7"/>
      <c r="WXW61" s="7"/>
      <c r="WXX61" s="7"/>
      <c r="WXY61" s="7"/>
      <c r="WXZ61" s="7"/>
      <c r="WYA61" s="7"/>
      <c r="WYB61" s="7"/>
      <c r="WYC61" s="7"/>
      <c r="WYD61" s="7"/>
      <c r="WYE61" s="7"/>
      <c r="WYF61" s="7"/>
      <c r="WYG61" s="7"/>
      <c r="WYH61" s="7"/>
      <c r="WYI61" s="7"/>
      <c r="WYJ61" s="7"/>
      <c r="WYK61" s="7"/>
      <c r="WYL61" s="7"/>
      <c r="WYM61" s="7"/>
      <c r="WYN61" s="7"/>
      <c r="WYO61" s="7"/>
      <c r="WYP61" s="7"/>
      <c r="WYQ61" s="7"/>
      <c r="WYR61" s="7"/>
      <c r="WYS61" s="7"/>
      <c r="WYT61" s="7"/>
      <c r="WYU61" s="7"/>
      <c r="WYV61" s="7"/>
      <c r="WYW61" s="7"/>
      <c r="WYX61" s="7"/>
      <c r="WYY61" s="7"/>
      <c r="WYZ61" s="7"/>
      <c r="WZA61" s="7"/>
      <c r="WZB61" s="7"/>
      <c r="WZC61" s="7"/>
      <c r="WZD61" s="7"/>
      <c r="WZE61" s="7"/>
      <c r="WZF61" s="7"/>
      <c r="WZG61" s="7"/>
      <c r="WZH61" s="7"/>
      <c r="WZI61" s="7"/>
      <c r="WZJ61" s="7"/>
      <c r="WZK61" s="7"/>
      <c r="WZL61" s="7"/>
      <c r="WZM61" s="7"/>
      <c r="WZN61" s="7"/>
      <c r="WZO61" s="7"/>
      <c r="WZP61" s="7"/>
      <c r="WZQ61" s="7"/>
      <c r="WZR61" s="7"/>
      <c r="WZS61" s="7"/>
      <c r="WZT61" s="7"/>
      <c r="WZU61" s="7"/>
      <c r="WZV61" s="7"/>
      <c r="WZW61" s="7"/>
      <c r="WZX61" s="7"/>
      <c r="WZY61" s="7"/>
      <c r="WZZ61" s="7"/>
      <c r="XAA61" s="7"/>
      <c r="XAB61" s="7"/>
      <c r="XAC61" s="7"/>
      <c r="XAD61" s="7"/>
      <c r="XAE61" s="7"/>
      <c r="XAF61" s="7"/>
      <c r="XAG61" s="7"/>
      <c r="XAH61" s="7"/>
      <c r="XAI61" s="7"/>
      <c r="XAJ61" s="7"/>
      <c r="XAK61" s="7"/>
      <c r="XAL61" s="7"/>
      <c r="XAM61" s="7"/>
      <c r="XAN61" s="7"/>
      <c r="XAO61" s="7"/>
      <c r="XAP61" s="7"/>
      <c r="XAQ61" s="7"/>
      <c r="XAR61" s="7"/>
      <c r="XAS61" s="7"/>
      <c r="XAT61" s="7"/>
      <c r="XAU61" s="7"/>
      <c r="XAV61" s="7"/>
      <c r="XAW61" s="7"/>
      <c r="XAX61" s="7"/>
      <c r="XAY61" s="7"/>
      <c r="XAZ61" s="7"/>
      <c r="XBA61" s="7"/>
      <c r="XBB61" s="7"/>
      <c r="XBC61" s="7"/>
      <c r="XBD61" s="7"/>
      <c r="XBE61" s="7"/>
      <c r="XBF61" s="7"/>
      <c r="XBG61" s="7"/>
      <c r="XBH61" s="7"/>
      <c r="XBI61" s="7"/>
      <c r="XBJ61" s="7"/>
      <c r="XBK61" s="7"/>
      <c r="XBL61" s="7"/>
      <c r="XBM61" s="7"/>
      <c r="XBN61" s="7"/>
      <c r="XBO61" s="7"/>
      <c r="XBP61" s="7"/>
      <c r="XBQ61" s="7"/>
      <c r="XBR61" s="7"/>
      <c r="XBS61" s="7"/>
      <c r="XBT61" s="7"/>
      <c r="XBU61" s="7"/>
      <c r="XBV61" s="7"/>
      <c r="XBW61" s="7"/>
      <c r="XBX61" s="7"/>
      <c r="XBY61" s="7"/>
      <c r="XBZ61" s="7"/>
      <c r="XCA61" s="7"/>
      <c r="XCB61" s="7"/>
      <c r="XCC61" s="7"/>
      <c r="XCD61" s="7"/>
      <c r="XCE61" s="7"/>
      <c r="XCF61" s="7"/>
      <c r="XCG61" s="7"/>
      <c r="XCH61" s="7"/>
      <c r="XCI61" s="7"/>
      <c r="XCJ61" s="7"/>
      <c r="XCK61" s="7"/>
      <c r="XCL61" s="7"/>
      <c r="XCM61" s="7"/>
      <c r="XCN61" s="7"/>
      <c r="XCO61" s="7"/>
      <c r="XCP61" s="7"/>
      <c r="XCQ61" s="7"/>
      <c r="XCR61" s="7"/>
      <c r="XCS61" s="7"/>
      <c r="XCT61" s="7"/>
      <c r="XCU61" s="7"/>
      <c r="XCV61" s="7"/>
      <c r="XCW61" s="7"/>
      <c r="XCX61" s="7"/>
      <c r="XCY61" s="7"/>
      <c r="XCZ61" s="7"/>
      <c r="XDA61" s="7"/>
      <c r="XDB61" s="7"/>
      <c r="XDC61" s="7"/>
      <c r="XDD61" s="7"/>
      <c r="XDE61" s="7"/>
      <c r="XDF61" s="7"/>
      <c r="XDG61" s="7"/>
      <c r="XDH61" s="7"/>
      <c r="XDI61" s="7"/>
      <c r="XDJ61" s="7"/>
      <c r="XDK61" s="7"/>
      <c r="XDL61" s="7"/>
      <c r="XDM61" s="7"/>
      <c r="XDN61" s="7"/>
      <c r="XDO61" s="7"/>
      <c r="XDP61" s="7"/>
      <c r="XDQ61" s="7"/>
      <c r="XDR61" s="7"/>
      <c r="XDS61" s="7"/>
      <c r="XDT61" s="7"/>
      <c r="XDU61" s="7"/>
      <c r="XDV61" s="7"/>
      <c r="XDW61" s="7"/>
      <c r="XDX61" s="7"/>
      <c r="XDY61" s="7"/>
      <c r="XDZ61" s="7"/>
      <c r="XEA61" s="7"/>
      <c r="XEB61" s="7"/>
      <c r="XEC61" s="7"/>
      <c r="XED61" s="7"/>
      <c r="XEE61" s="7"/>
      <c r="XEF61" s="7"/>
      <c r="XEG61" s="7"/>
      <c r="XEH61" s="7"/>
      <c r="XEI61" s="7"/>
      <c r="XEJ61" s="7"/>
      <c r="XEK61" s="7"/>
      <c r="XEL61" s="7"/>
      <c r="XEM61" s="7"/>
      <c r="XEN61" s="7"/>
      <c r="XEO61" s="7"/>
      <c r="XEP61" s="7"/>
      <c r="XEQ61" s="7"/>
      <c r="XER61" s="76"/>
      <c r="XES61" s="76"/>
      <c r="XET61" s="76"/>
      <c r="XEU61" s="76"/>
      <c r="XEV61" s="76"/>
      <c r="XEW61" s="76"/>
      <c r="XEX61" s="76"/>
      <c r="XEY61" s="76"/>
      <c r="XEZ61" s="76"/>
    </row>
    <row r="62" customFormat="1" ht="161.35" spans="1:15">
      <c r="A62" s="37">
        <v>51</v>
      </c>
      <c r="B62" s="40" t="s">
        <v>31</v>
      </c>
      <c r="C62" s="40">
        <v>7502990040</v>
      </c>
      <c r="D62" s="40" t="s">
        <v>95</v>
      </c>
      <c r="E62" s="40"/>
      <c r="F62" s="40" t="s">
        <v>96</v>
      </c>
      <c r="G62" s="40"/>
      <c r="H62" s="40" t="s">
        <v>34</v>
      </c>
      <c r="I62" s="40">
        <v>6</v>
      </c>
      <c r="J62" s="40"/>
      <c r="K62" s="40"/>
      <c r="L62" s="61">
        <v>0.13</v>
      </c>
      <c r="M62" s="40"/>
      <c r="N62" s="73"/>
      <c r="O62" s="64" t="str">
        <f>_xlfn.DISPIMG("ID_2D556C22EBB04891ABB98A7794199FE9",1)</f>
        <v>=DISPIMG("ID_2D556C22EBB04891ABB98A7794199FE9",1)</v>
      </c>
    </row>
    <row r="63" customFormat="1" ht="161.35" spans="1:15">
      <c r="A63" s="37">
        <v>52</v>
      </c>
      <c r="B63" s="40" t="s">
        <v>35</v>
      </c>
      <c r="C63" s="40">
        <v>7502990040</v>
      </c>
      <c r="D63" s="40" t="s">
        <v>95</v>
      </c>
      <c r="E63" s="40"/>
      <c r="F63" s="40" t="s">
        <v>96</v>
      </c>
      <c r="G63" s="40"/>
      <c r="H63" s="40" t="s">
        <v>34</v>
      </c>
      <c r="I63" s="40">
        <v>6</v>
      </c>
      <c r="J63" s="40"/>
      <c r="K63" s="40"/>
      <c r="L63" s="61">
        <v>0.13</v>
      </c>
      <c r="M63" s="40"/>
      <c r="N63" s="73"/>
      <c r="O63" s="64" t="str">
        <f>_xlfn.DISPIMG("ID_2D556C22EBB04891ABB98A7794199FE9",1)</f>
        <v>=DISPIMG("ID_2D556C22EBB04891ABB98A7794199FE9",1)</v>
      </c>
    </row>
    <row r="64" customFormat="1" ht="80.65" spans="1:15">
      <c r="A64" s="37">
        <v>53</v>
      </c>
      <c r="B64" s="40" t="s">
        <v>31</v>
      </c>
      <c r="C64" s="40">
        <v>7708020057</v>
      </c>
      <c r="D64" s="40" t="s">
        <v>97</v>
      </c>
      <c r="E64" s="40"/>
      <c r="F64" s="40" t="s">
        <v>98</v>
      </c>
      <c r="G64" s="40"/>
      <c r="H64" s="40" t="s">
        <v>99</v>
      </c>
      <c r="I64" s="40">
        <v>300</v>
      </c>
      <c r="J64" s="40"/>
      <c r="K64" s="40"/>
      <c r="L64" s="61">
        <v>0.13</v>
      </c>
      <c r="M64" s="40"/>
      <c r="N64" s="73"/>
      <c r="O64" s="64" t="str">
        <f t="shared" ref="O64:O69" si="0">_xlfn.DISPIMG("ID_1E1CD9834B1E4300B93E90F30F2D4854",1)</f>
        <v>=DISPIMG("ID_1E1CD9834B1E4300B93E90F30F2D4854",1)</v>
      </c>
    </row>
    <row r="65" customFormat="1" ht="80.65" spans="1:15">
      <c r="A65" s="37">
        <v>54</v>
      </c>
      <c r="B65" s="40" t="s">
        <v>35</v>
      </c>
      <c r="C65" s="40">
        <v>7708020057</v>
      </c>
      <c r="D65" s="40" t="s">
        <v>97</v>
      </c>
      <c r="E65" s="40"/>
      <c r="F65" s="40" t="s">
        <v>98</v>
      </c>
      <c r="G65" s="40"/>
      <c r="H65" s="40" t="s">
        <v>99</v>
      </c>
      <c r="I65" s="40">
        <v>300</v>
      </c>
      <c r="J65" s="40"/>
      <c r="K65" s="40"/>
      <c r="L65" s="61">
        <v>0.13</v>
      </c>
      <c r="M65" s="40"/>
      <c r="N65" s="73"/>
      <c r="O65" s="64" t="str">
        <f t="shared" si="0"/>
        <v>=DISPIMG("ID_1E1CD9834B1E4300B93E90F30F2D4854",1)</v>
      </c>
    </row>
    <row r="66" customFormat="1" ht="80.65" spans="1:15">
      <c r="A66" s="37">
        <v>55</v>
      </c>
      <c r="B66" s="40" t="s">
        <v>31</v>
      </c>
      <c r="C66" s="40">
        <v>7708020058</v>
      </c>
      <c r="D66" s="40" t="s">
        <v>97</v>
      </c>
      <c r="E66" s="40"/>
      <c r="F66" s="40" t="s">
        <v>100</v>
      </c>
      <c r="G66" s="40"/>
      <c r="H66" s="40" t="s">
        <v>99</v>
      </c>
      <c r="I66" s="40">
        <v>300</v>
      </c>
      <c r="J66" s="40"/>
      <c r="K66" s="40"/>
      <c r="L66" s="61">
        <v>0.13</v>
      </c>
      <c r="M66" s="40"/>
      <c r="N66" s="73"/>
      <c r="O66" s="64" t="str">
        <f t="shared" si="0"/>
        <v>=DISPIMG("ID_1E1CD9834B1E4300B93E90F30F2D4854",1)</v>
      </c>
    </row>
    <row r="67" customFormat="1" ht="80.65" spans="1:15">
      <c r="A67" s="37">
        <v>56</v>
      </c>
      <c r="B67" s="40" t="s">
        <v>35</v>
      </c>
      <c r="C67" s="40">
        <v>7708020058</v>
      </c>
      <c r="D67" s="40" t="s">
        <v>97</v>
      </c>
      <c r="E67" s="40"/>
      <c r="F67" s="40" t="s">
        <v>100</v>
      </c>
      <c r="G67" s="40"/>
      <c r="H67" s="40" t="s">
        <v>99</v>
      </c>
      <c r="I67" s="40">
        <v>300</v>
      </c>
      <c r="J67" s="40"/>
      <c r="K67" s="40"/>
      <c r="L67" s="61">
        <v>0.13</v>
      </c>
      <c r="M67" s="40"/>
      <c r="N67" s="73"/>
      <c r="O67" s="64" t="str">
        <f t="shared" si="0"/>
        <v>=DISPIMG("ID_1E1CD9834B1E4300B93E90F30F2D4854",1)</v>
      </c>
    </row>
    <row r="68" customFormat="1" ht="80.65" spans="1:15">
      <c r="A68" s="37">
        <v>57</v>
      </c>
      <c r="B68" s="40" t="s">
        <v>31</v>
      </c>
      <c r="C68" s="40">
        <v>7708020059</v>
      </c>
      <c r="D68" s="40" t="s">
        <v>97</v>
      </c>
      <c r="E68" s="40"/>
      <c r="F68" s="40" t="s">
        <v>101</v>
      </c>
      <c r="G68" s="40"/>
      <c r="H68" s="40" t="s">
        <v>99</v>
      </c>
      <c r="I68" s="40">
        <v>300</v>
      </c>
      <c r="J68" s="40"/>
      <c r="K68" s="40"/>
      <c r="L68" s="61">
        <v>0.13</v>
      </c>
      <c r="M68" s="40"/>
      <c r="N68" s="73"/>
      <c r="O68" s="64" t="str">
        <f t="shared" si="0"/>
        <v>=DISPIMG("ID_1E1CD9834B1E4300B93E90F30F2D4854",1)</v>
      </c>
    </row>
    <row r="69" customFormat="1" ht="80.65" spans="1:15">
      <c r="A69" s="37">
        <v>58</v>
      </c>
      <c r="B69" s="40" t="s">
        <v>35</v>
      </c>
      <c r="C69" s="40">
        <v>7708020059</v>
      </c>
      <c r="D69" s="40" t="s">
        <v>97</v>
      </c>
      <c r="E69" s="40"/>
      <c r="F69" s="40" t="s">
        <v>101</v>
      </c>
      <c r="G69" s="40"/>
      <c r="H69" s="40" t="s">
        <v>99</v>
      </c>
      <c r="I69" s="40">
        <v>300</v>
      </c>
      <c r="J69" s="40"/>
      <c r="K69" s="40"/>
      <c r="L69" s="61">
        <v>0.13</v>
      </c>
      <c r="M69" s="40"/>
      <c r="N69" s="73"/>
      <c r="O69" s="64" t="str">
        <f t="shared" si="0"/>
        <v>=DISPIMG("ID_1E1CD9834B1E4300B93E90F30F2D4854",1)</v>
      </c>
    </row>
    <row r="70" s="1" customFormat="1" ht="14.25" spans="1:15">
      <c r="A70" s="77" t="s">
        <v>102</v>
      </c>
      <c r="B70" s="78"/>
      <c r="C70" s="78"/>
      <c r="D70" s="78"/>
      <c r="E70" s="78"/>
      <c r="F70" s="78"/>
      <c r="G70" s="79"/>
      <c r="H70" s="80"/>
      <c r="I70" s="80"/>
      <c r="J70" s="80"/>
      <c r="K70" s="82"/>
      <c r="L70" s="82"/>
      <c r="M70" s="82"/>
      <c r="N70" s="82"/>
      <c r="O70" s="82"/>
    </row>
    <row r="71" s="1" customFormat="1" ht="14.25" spans="1:15">
      <c r="A71" s="80" t="s">
        <v>103</v>
      </c>
      <c r="B71" s="80"/>
      <c r="C71" s="80"/>
      <c r="D71" s="80"/>
      <c r="E71" s="80"/>
      <c r="F71" s="80"/>
      <c r="G71" s="80"/>
      <c r="H71" s="80"/>
      <c r="I71" s="80"/>
      <c r="J71" s="80"/>
      <c r="K71" s="82"/>
      <c r="L71" s="82"/>
      <c r="M71" s="82"/>
      <c r="N71" s="82"/>
      <c r="O71" s="82"/>
    </row>
    <row r="72" s="1" customFormat="1" ht="14.25" spans="1:15">
      <c r="A72" s="23" t="s">
        <v>104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</row>
    <row r="73" s="1" customFormat="1" ht="14.25" spans="1:15">
      <c r="A73" s="23" t="s">
        <v>105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</row>
    <row r="74" s="1" customFormat="1" ht="14.25" spans="1:15">
      <c r="A74" s="80" t="s">
        <v>106</v>
      </c>
      <c r="B74" s="80"/>
      <c r="C74" s="80"/>
      <c r="D74" s="80"/>
      <c r="E74" s="80"/>
      <c r="F74" s="80"/>
      <c r="G74" s="80"/>
      <c r="H74" s="80"/>
      <c r="I74" s="80"/>
      <c r="J74" s="80"/>
      <c r="K74" s="83"/>
      <c r="L74" s="80"/>
      <c r="M74" s="80"/>
      <c r="N74" s="80"/>
      <c r="O74" s="80"/>
    </row>
    <row r="75" s="1" customFormat="1" ht="27" customHeight="1" spans="1:15">
      <c r="A75" s="81" t="s">
        <v>107</v>
      </c>
      <c r="B75" s="81"/>
      <c r="C75" s="81"/>
      <c r="D75" s="81"/>
      <c r="E75" s="81"/>
      <c r="F75" s="81"/>
      <c r="G75" s="81"/>
      <c r="H75" s="81"/>
      <c r="I75" s="81"/>
      <c r="J75" s="81"/>
      <c r="K75" s="84"/>
      <c r="L75" s="81"/>
      <c r="M75" s="81"/>
      <c r="N75" s="81"/>
      <c r="O75" s="81"/>
    </row>
  </sheetData>
  <mergeCells count="16">
    <mergeCell ref="A1:O1"/>
    <mergeCell ref="K2:O2"/>
    <mergeCell ref="A3:O3"/>
    <mergeCell ref="A4:O4"/>
    <mergeCell ref="A5:O5"/>
    <mergeCell ref="D6:O6"/>
    <mergeCell ref="A7:F7"/>
    <mergeCell ref="A8:F8"/>
    <mergeCell ref="A9:F9"/>
    <mergeCell ref="A10:F10"/>
    <mergeCell ref="A70:G70"/>
    <mergeCell ref="A71:O71"/>
    <mergeCell ref="A72:O72"/>
    <mergeCell ref="A73:O73"/>
    <mergeCell ref="A74:O74"/>
    <mergeCell ref="A75:O75"/>
  </mergeCells>
  <conditionalFormatting sqref="B71:C71">
    <cfRule type="duplicateValues" dxfId="0" priority="22"/>
  </conditionalFormatting>
  <conditionalFormatting sqref="B72:C72">
    <cfRule type="duplicateValues" dxfId="0" priority="1"/>
  </conditionalFormatting>
  <conditionalFormatting sqref="B73:C73">
    <cfRule type="duplicateValues" dxfId="0" priority="36"/>
  </conditionalFormatting>
  <conditionalFormatting sqref="B74:C75">
    <cfRule type="duplicateValues" dxfId="0" priority="29"/>
  </conditionalFormatting>
  <pageMargins left="0.700694444444445" right="0.700694444444445" top="0.751388888888889" bottom="0.751388888888889" header="0.298611111111111" footer="0.298611111111111"/>
  <pageSetup paperSize="9" scale="6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采购清单（报价单）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liyalin</dc:creator>
  <cp:lastModifiedBy>可可西里</cp:lastModifiedBy>
  <dcterms:created xsi:type="dcterms:W3CDTF">2023-05-12T11:15:00Z</dcterms:created>
  <dcterms:modified xsi:type="dcterms:W3CDTF">2025-09-04T03:37:37Z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5BD97A44ECDF41B49DFF53D361AE2368_13</vt:lpwstr>
  </property>
  <property fmtid="{D5CDD505-2E9C-101B-9397-08002B2CF9AE}" pid="3" name="KSOProductBuildVer">
    <vt:lpwstr>2052-12.1.0.20305</vt:lpwstr>
  </property>
</Properties>
</file>